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rateSoftware\Games\Heartbound\"/>
    </mc:Choice>
  </mc:AlternateContent>
  <xr:revisionPtr revIDLastSave="0" documentId="13_ncr:1_{E4DB62F9-4F2C-4860-9729-E79E320026B5}" xr6:coauthVersionLast="47" xr6:coauthVersionMax="47" xr10:uidLastSave="{00000000-0000-0000-0000-000000000000}"/>
  <bookViews>
    <workbookView xWindow="38280" yWindow="-120" windowWidth="38640" windowHeight="21840" xr2:uid="{749EB022-2B13-430C-AAD4-6649DD2A06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6" i="1" l="1"/>
  <c r="V9" i="1" s="1"/>
  <c r="V5" i="1"/>
  <c r="W5" i="1"/>
  <c r="V8" i="1"/>
  <c r="W8" i="1"/>
  <c r="W7" i="1"/>
  <c r="W6" i="1"/>
  <c r="W4" i="1"/>
  <c r="W3" i="1"/>
  <c r="V7" i="1"/>
  <c r="V4" i="1"/>
  <c r="V3" i="1"/>
  <c r="W9" i="1" l="1"/>
</calcChain>
</file>

<file path=xl/sharedStrings.xml><?xml version="1.0" encoding="utf-8"?>
<sst xmlns="http://schemas.openxmlformats.org/spreadsheetml/2006/main" count="355" uniqueCount="238">
  <si>
    <t>World</t>
  </si>
  <si>
    <t>Animus</t>
  </si>
  <si>
    <t>Tower Corp</t>
  </si>
  <si>
    <t>Jotunheim</t>
  </si>
  <si>
    <t>Environments</t>
  </si>
  <si>
    <t>Art</t>
  </si>
  <si>
    <t>Programming</t>
  </si>
  <si>
    <t>Sound</t>
  </si>
  <si>
    <t>Yard</t>
  </si>
  <si>
    <t>Barghest 1</t>
  </si>
  <si>
    <t>Barghest 2</t>
  </si>
  <si>
    <t>Portals</t>
  </si>
  <si>
    <t>Vaporcave</t>
  </si>
  <si>
    <t>Corridor</t>
  </si>
  <si>
    <t>Crossroads</t>
  </si>
  <si>
    <t>Design</t>
  </si>
  <si>
    <t>Clocktree</t>
  </si>
  <si>
    <t>Dream</t>
  </si>
  <si>
    <t>The Boss</t>
  </si>
  <si>
    <t>M Dream</t>
  </si>
  <si>
    <t>M Fall</t>
  </si>
  <si>
    <t>M Gates</t>
  </si>
  <si>
    <t>M Pipes</t>
  </si>
  <si>
    <t>M Throne</t>
  </si>
  <si>
    <t>M Warfront</t>
  </si>
  <si>
    <t>M House 1</t>
  </si>
  <si>
    <t>M House 2</t>
  </si>
  <si>
    <t>M House 3</t>
  </si>
  <si>
    <t>M Infirmary</t>
  </si>
  <si>
    <t>M Armory</t>
  </si>
  <si>
    <t>M Approach</t>
  </si>
  <si>
    <t>M Belly</t>
  </si>
  <si>
    <t>Core</t>
  </si>
  <si>
    <t>N Belly</t>
  </si>
  <si>
    <t>N Approach</t>
  </si>
  <si>
    <t>M Clash</t>
  </si>
  <si>
    <t>N Clash</t>
  </si>
  <si>
    <t>N Warfront</t>
  </si>
  <si>
    <t>N Armory</t>
  </si>
  <si>
    <t>N Infirmary</t>
  </si>
  <si>
    <t>N House 3</t>
  </si>
  <si>
    <t>N House 2</t>
  </si>
  <si>
    <t>N House 1</t>
  </si>
  <si>
    <t>N Throne</t>
  </si>
  <si>
    <t>N Pipes</t>
  </si>
  <si>
    <t>N Gates</t>
  </si>
  <si>
    <t>N Fall</t>
  </si>
  <si>
    <t>N Dream</t>
  </si>
  <si>
    <t>[REDACTED]</t>
  </si>
  <si>
    <t>M Guardian</t>
  </si>
  <si>
    <t>N Guardian</t>
  </si>
  <si>
    <t>Total</t>
  </si>
  <si>
    <t>Total Incomplete</t>
  </si>
  <si>
    <t>Total Complete</t>
  </si>
  <si>
    <t>Darkworld103</t>
  </si>
  <si>
    <t>Character</t>
  </si>
  <si>
    <t>Lore</t>
  </si>
  <si>
    <t>Baron</t>
  </si>
  <si>
    <t>Binder</t>
  </si>
  <si>
    <t>Dad</t>
  </si>
  <si>
    <t>Artifact</t>
  </si>
  <si>
    <t>Cirsi</t>
  </si>
  <si>
    <t>Phil</t>
  </si>
  <si>
    <t>Sheldon</t>
  </si>
  <si>
    <t>Shelly</t>
  </si>
  <si>
    <t>Avocado</t>
  </si>
  <si>
    <t>Rhode</t>
  </si>
  <si>
    <t>Fern</t>
  </si>
  <si>
    <t>Emelio</t>
  </si>
  <si>
    <t>Ramul</t>
  </si>
  <si>
    <t>Remé</t>
  </si>
  <si>
    <t>Mania</t>
  </si>
  <si>
    <t>Misery</t>
  </si>
  <si>
    <t>Seto</t>
  </si>
  <si>
    <t>Miranda</t>
  </si>
  <si>
    <t>Carli</t>
  </si>
  <si>
    <t>Joe Regular</t>
  </si>
  <si>
    <t>Whistler</t>
  </si>
  <si>
    <t>Phish</t>
  </si>
  <si>
    <t>Trapper</t>
  </si>
  <si>
    <t>Chomper</t>
  </si>
  <si>
    <t>G8tor</t>
  </si>
  <si>
    <t>Inky</t>
  </si>
  <si>
    <t>Mycel</t>
  </si>
  <si>
    <t>Short Stack</t>
  </si>
  <si>
    <t>Coprino Brothers</t>
  </si>
  <si>
    <t>That Guy</t>
  </si>
  <si>
    <t>Shade</t>
  </si>
  <si>
    <t>Muus</t>
  </si>
  <si>
    <t>Snifl</t>
  </si>
  <si>
    <t>Fire Penguins</t>
  </si>
  <si>
    <t>Frost Penguins</t>
  </si>
  <si>
    <t>Old Fire Penguin</t>
  </si>
  <si>
    <t>Old Frost Penguin</t>
  </si>
  <si>
    <t xml:space="preserve"> </t>
  </si>
  <si>
    <t>Stu</t>
  </si>
  <si>
    <t>Basil</t>
  </si>
  <si>
    <t>Hometown</t>
  </si>
  <si>
    <t>The Tower</t>
  </si>
  <si>
    <t>Nekane</t>
  </si>
  <si>
    <t>Lake</t>
  </si>
  <si>
    <t>Turtle Home</t>
  </si>
  <si>
    <t>Ruins</t>
  </si>
  <si>
    <t>Mole Yard</t>
  </si>
  <si>
    <t>Mole Home</t>
  </si>
  <si>
    <t>Deer Yard</t>
  </si>
  <si>
    <t>Deer Home</t>
  </si>
  <si>
    <t>Dillo Home</t>
  </si>
  <si>
    <t>Snabit Yard</t>
  </si>
  <si>
    <t>Snake Home</t>
  </si>
  <si>
    <t>Dillo Home Dark</t>
  </si>
  <si>
    <t>Possum Home</t>
  </si>
  <si>
    <t>Possum Yard</t>
  </si>
  <si>
    <t>Possum Store</t>
  </si>
  <si>
    <t>Possum Shame</t>
  </si>
  <si>
    <t>Dillo Cross</t>
  </si>
  <si>
    <t>Dillo Yard Happy</t>
  </si>
  <si>
    <t>Dillo Yard Sad</t>
  </si>
  <si>
    <t>Iron Yard</t>
  </si>
  <si>
    <t>Iron Door</t>
  </si>
  <si>
    <t>Frog Home</t>
  </si>
  <si>
    <t>Deer Iron</t>
  </si>
  <si>
    <t>Rabbit Entry</t>
  </si>
  <si>
    <t>Rabbit Mailroom</t>
  </si>
  <si>
    <t>Frog Pond</t>
  </si>
  <si>
    <t>Deer Bridge</t>
  </si>
  <si>
    <t>ENUS</t>
  </si>
  <si>
    <t>PTBR</t>
  </si>
  <si>
    <t>ESMX</t>
  </si>
  <si>
    <t>Bedroom</t>
  </si>
  <si>
    <t>Hallway</t>
  </si>
  <si>
    <t>Kitchen</t>
  </si>
  <si>
    <t>Livingroom</t>
  </si>
  <si>
    <t>Darkbough</t>
  </si>
  <si>
    <t>Treepuzzle</t>
  </si>
  <si>
    <t>Forest Dream</t>
  </si>
  <si>
    <t>Book Home</t>
  </si>
  <si>
    <t>Book Trial 1</t>
  </si>
  <si>
    <t>Book Trial 2</t>
  </si>
  <si>
    <t>Book Trial 3</t>
  </si>
  <si>
    <t>Book Trial 4</t>
  </si>
  <si>
    <t>Book Dream</t>
  </si>
  <si>
    <t>Secret</t>
  </si>
  <si>
    <t>False Start</t>
  </si>
  <si>
    <t>False Path</t>
  </si>
  <si>
    <t>Death Barghest</t>
  </si>
  <si>
    <t>Loss Dream</t>
  </si>
  <si>
    <t>Win Dream</t>
  </si>
  <si>
    <t>Global</t>
  </si>
  <si>
    <t>Preload</t>
  </si>
  <si>
    <t>Logo</t>
  </si>
  <si>
    <t>Controls</t>
  </si>
  <si>
    <t>Language</t>
  </si>
  <si>
    <t>Main</t>
  </si>
  <si>
    <t>Credits</t>
  </si>
  <si>
    <t>Credits Hometown</t>
  </si>
  <si>
    <t>Credits Tower</t>
  </si>
  <si>
    <t>Credits Muspelheim</t>
  </si>
  <si>
    <t>Credits Animus</t>
  </si>
  <si>
    <t>Credits Niflheim</t>
  </si>
  <si>
    <t>Utility Thanks</t>
  </si>
  <si>
    <t>Animus Thanks</t>
  </si>
  <si>
    <t>Office Thanks</t>
  </si>
  <si>
    <t>Muspelheim Thanks</t>
  </si>
  <si>
    <t>Niflheim Thanks</t>
  </si>
  <si>
    <t>Bedhead</t>
  </si>
  <si>
    <t>Worldpath</t>
  </si>
  <si>
    <t>Worldfall</t>
  </si>
  <si>
    <t>Deer Forest</t>
  </si>
  <si>
    <t>Breakroom103</t>
  </si>
  <si>
    <t>Corridor103</t>
  </si>
  <si>
    <t>F0 Stairwell</t>
  </si>
  <si>
    <t>F0 Records</t>
  </si>
  <si>
    <t>F0 Storage</t>
  </si>
  <si>
    <t>F0 HR</t>
  </si>
  <si>
    <t>F1 Techies</t>
  </si>
  <si>
    <t>F1 Cafeteria</t>
  </si>
  <si>
    <t>F1 Servers</t>
  </si>
  <si>
    <t>F1 Boardroom</t>
  </si>
  <si>
    <t>F1 Sidewalk</t>
  </si>
  <si>
    <t>F1 Closet</t>
  </si>
  <si>
    <t>F1 Void</t>
  </si>
  <si>
    <t>F1 Mailshroom</t>
  </si>
  <si>
    <t>F1 Lobby</t>
  </si>
  <si>
    <t>F1 Elevator</t>
  </si>
  <si>
    <t>F2 Middle</t>
  </si>
  <si>
    <t>F2 Midcafe</t>
  </si>
  <si>
    <t>F2 Cafe</t>
  </si>
  <si>
    <t>F2 Pool</t>
  </si>
  <si>
    <t>F2 Midpool</t>
  </si>
  <si>
    <t>F2 Gym</t>
  </si>
  <si>
    <t>F2 Midgym</t>
  </si>
  <si>
    <t>F2 Lobby</t>
  </si>
  <si>
    <t>F2 Noir</t>
  </si>
  <si>
    <t>F3 Terminated</t>
  </si>
  <si>
    <t>F3 Nekane</t>
  </si>
  <si>
    <t>F3 Boss</t>
  </si>
  <si>
    <t>F3 Memory 1</t>
  </si>
  <si>
    <t>F3 Boss 1</t>
  </si>
  <si>
    <t>F3 Memory 2</t>
  </si>
  <si>
    <t>F3 Boss 2</t>
  </si>
  <si>
    <t>F3 Memory 3</t>
  </si>
  <si>
    <t>F3 Boss 3</t>
  </si>
  <si>
    <t>F3 Memory 4</t>
  </si>
  <si>
    <t>F3 Boss 4</t>
  </si>
  <si>
    <t>F3 Memory 5</t>
  </si>
  <si>
    <t>F3 Bosswin</t>
  </si>
  <si>
    <t>Deer Field</t>
  </si>
  <si>
    <t>Rhode Game</t>
  </si>
  <si>
    <t>Tower Resolution</t>
  </si>
  <si>
    <t>F3 Bossloss</t>
  </si>
  <si>
    <t>Disclaimer</t>
  </si>
  <si>
    <t>Early Access</t>
  </si>
  <si>
    <t>Rhode Field</t>
  </si>
  <si>
    <t>Deer Corridor</t>
  </si>
  <si>
    <t>Deer Secret</t>
  </si>
  <si>
    <t>Time Room</t>
  </si>
  <si>
    <t>Dillo Judge</t>
  </si>
  <si>
    <t>Deer Judge</t>
  </si>
  <si>
    <t>Rhode Judge</t>
  </si>
  <si>
    <t>Mole Judge</t>
  </si>
  <si>
    <t>Final Judgement</t>
  </si>
  <si>
    <t>Midlake</t>
  </si>
  <si>
    <t>Picnic</t>
  </si>
  <si>
    <t>The Clash</t>
  </si>
  <si>
    <t>Shelly Stroll</t>
  </si>
  <si>
    <t>Sheldon Stroll</t>
  </si>
  <si>
    <t>Settings</t>
  </si>
  <si>
    <t>Turtle Farm</t>
  </si>
  <si>
    <t>Turtle Follow</t>
  </si>
  <si>
    <t>Iron Mines 1</t>
  </si>
  <si>
    <t>Iron Mines 2</t>
  </si>
  <si>
    <t>Darkworld Judgehead</t>
  </si>
  <si>
    <t>Darkworld Limbo</t>
  </si>
  <si>
    <t>JAJP</t>
  </si>
  <si>
    <t>RURU</t>
  </si>
  <si>
    <t>FRFR</t>
  </si>
  <si>
    <t>PTPT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</si>
</sst>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7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9" fontId="3" fillId="3" borderId="0" xfId="0" applyNumberFormat="1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/>
    <xf numFmtId="0" fontId="3" fillId="3" borderId="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9" fontId="4" fillId="3" borderId="0" xfId="0" applyNumberFormat="1" applyFont="1" applyFill="1" applyAlignment="1">
      <alignment horizontal="center" vertical="center"/>
    </xf>
    <xf numFmtId="9" fontId="4" fillId="3" borderId="7" xfId="0" applyNumberFormat="1" applyFont="1" applyFill="1" applyBorder="1" applyAlignment="1">
      <alignment horizontal="center" vertical="center"/>
    </xf>
    <xf numFmtId="9" fontId="4" fillId="3" borderId="9" xfId="0" applyNumberFormat="1" applyFont="1" applyFill="1" applyBorder="1" applyAlignment="1">
      <alignment horizontal="center" vertical="center"/>
    </xf>
    <xf numFmtId="9" fontId="4" fillId="3" borderId="11" xfId="0" applyNumberFormat="1" applyFont="1" applyFill="1" applyBorder="1" applyAlignment="1">
      <alignment horizontal="center" vertical="center"/>
    </xf>
    <xf numFmtId="9" fontId="4" fillId="3" borderId="10" xfId="0" applyNumberFormat="1" applyFont="1" applyFill="1" applyBorder="1" applyAlignment="1">
      <alignment horizontal="center" vertical="center"/>
    </xf>
    <xf numFmtId="9" fontId="4" fillId="3" borderId="8" xfId="0" applyNumberFormat="1" applyFont="1" applyFill="1" applyBorder="1" applyAlignment="1">
      <alignment horizontal="center" vertical="center"/>
    </xf>
    <xf numFmtId="9" fontId="4" fillId="3" borderId="3" xfId="0" applyNumberFormat="1" applyFont="1" applyFill="1" applyBorder="1" applyAlignment="1">
      <alignment horizontal="center" vertical="center"/>
    </xf>
    <xf numFmtId="1" fontId="4" fillId="3" borderId="5" xfId="0" applyNumberFormat="1" applyFont="1" applyFill="1" applyBorder="1" applyAlignment="1">
      <alignment horizontal="center" vertical="center"/>
    </xf>
    <xf numFmtId="9" fontId="4" fillId="3" borderId="4" xfId="0" applyNumberFormat="1" applyFont="1" applyFill="1" applyBorder="1" applyAlignment="1">
      <alignment horizontal="center" vertical="center"/>
    </xf>
    <xf numFmtId="1" fontId="4" fillId="3" borderId="6" xfId="0" applyNumberFormat="1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9" fontId="2" fillId="3" borderId="0" xfId="0" applyNumberFormat="1" applyFont="1" applyFill="1" applyAlignment="1">
      <alignment horizontal="center" vertical="center"/>
    </xf>
  </cellXfs>
  <cellStyles count="2">
    <cellStyle name="40% - Accent2" xfId="1" builtinId="3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90B91-B31F-4271-82F0-DE148AC97559}">
  <dimension ref="A2:W196"/>
  <sheetViews>
    <sheetView tabSelected="1" topLeftCell="A123" zoomScale="130" zoomScaleNormal="130" workbookViewId="0">
      <selection activeCell="G138" sqref="G138"/>
    </sheetView>
  </sheetViews>
  <sheetFormatPr defaultRowHeight="15" x14ac:dyDescent="0.25"/>
  <cols>
    <col min="1" max="1" width="11.5703125" style="3" bestFit="1" customWidth="1"/>
    <col min="2" max="2" width="20.42578125" style="3" bestFit="1" customWidth="1"/>
    <col min="3" max="3" width="5.7109375" style="5" bestFit="1" customWidth="1"/>
    <col min="4" max="4" width="12.85546875" style="5" bestFit="1" customWidth="1"/>
    <col min="5" max="5" width="6.5703125" style="5" bestFit="1" customWidth="1"/>
    <col min="6" max="6" width="7" style="5" bestFit="1" customWidth="1"/>
    <col min="7" max="7" width="5.85546875" style="5" bestFit="1" customWidth="1"/>
    <col min="8" max="8" width="5.5703125" style="5" bestFit="1" customWidth="1"/>
    <col min="9" max="9" width="5.7109375" style="5" bestFit="1" customWidth="1"/>
    <col min="10" max="10" width="6" style="5" bestFit="1" customWidth="1"/>
    <col min="11" max="11" width="6.140625" style="3" bestFit="1" customWidth="1"/>
    <col min="12" max="12" width="5.7109375" style="3" bestFit="1" customWidth="1"/>
    <col min="13" max="13" width="5.7109375" style="3" customWidth="1"/>
    <col min="14" max="14" width="9.140625" style="3"/>
    <col min="15" max="15" width="11.5703125" style="3" bestFit="1" customWidth="1"/>
    <col min="16" max="16" width="17.5703125" style="3" bestFit="1" customWidth="1"/>
    <col min="17" max="17" width="5.7109375" style="3" bestFit="1" customWidth="1"/>
    <col min="18" max="18" width="6.5703125" style="3" bestFit="1" customWidth="1"/>
    <col min="19" max="19" width="7" style="3" bestFit="1" customWidth="1"/>
    <col min="20" max="20" width="9.140625" style="3"/>
    <col min="21" max="21" width="11.5703125" style="3" bestFit="1" customWidth="1"/>
    <col min="22" max="22" width="14.7109375" style="3" bestFit="1" customWidth="1"/>
    <col min="23" max="23" width="16.140625" style="3" bestFit="1" customWidth="1"/>
    <col min="24" max="16384" width="9.140625" style="3"/>
  </cols>
  <sheetData>
    <row r="2" spans="1:23" x14ac:dyDescent="0.25">
      <c r="A2" s="10" t="s">
        <v>0</v>
      </c>
      <c r="B2" s="10" t="s">
        <v>4</v>
      </c>
      <c r="C2" s="26" t="s">
        <v>5</v>
      </c>
      <c r="D2" s="26" t="s">
        <v>6</v>
      </c>
      <c r="E2" s="26" t="s">
        <v>7</v>
      </c>
      <c r="F2" s="26" t="s">
        <v>15</v>
      </c>
      <c r="G2" s="26" t="s">
        <v>126</v>
      </c>
      <c r="H2" s="26" t="s">
        <v>236</v>
      </c>
      <c r="I2" s="26" t="s">
        <v>127</v>
      </c>
      <c r="J2" s="26" t="s">
        <v>128</v>
      </c>
      <c r="K2" s="10" t="s">
        <v>235</v>
      </c>
      <c r="L2" s="10" t="s">
        <v>234</v>
      </c>
      <c r="M2" s="10" t="s">
        <v>237</v>
      </c>
      <c r="U2" s="1" t="s">
        <v>0</v>
      </c>
      <c r="V2" s="1" t="s">
        <v>53</v>
      </c>
      <c r="W2" s="1" t="s">
        <v>52</v>
      </c>
    </row>
    <row r="3" spans="1:23" x14ac:dyDescent="0.25">
      <c r="A3" s="3" t="s">
        <v>148</v>
      </c>
      <c r="B3" s="3" t="s">
        <v>149</v>
      </c>
      <c r="C3" s="14">
        <v>1</v>
      </c>
      <c r="D3" s="14">
        <v>1</v>
      </c>
      <c r="E3" s="14">
        <v>1</v>
      </c>
      <c r="F3" s="14">
        <v>1</v>
      </c>
      <c r="G3" s="14">
        <v>1</v>
      </c>
      <c r="H3" s="14">
        <v>1</v>
      </c>
      <c r="I3" s="14">
        <v>1</v>
      </c>
      <c r="J3" s="14">
        <v>1</v>
      </c>
      <c r="K3" s="14">
        <v>1</v>
      </c>
      <c r="L3" s="14">
        <v>1</v>
      </c>
      <c r="M3" s="14">
        <v>0</v>
      </c>
      <c r="U3" s="6" t="s">
        <v>148</v>
      </c>
      <c r="V3" s="20">
        <f>SUM(C3:G24) / COUNT(C3:G24)</f>
        <v>1</v>
      </c>
      <c r="W3" s="21">
        <f>COUNTIF(C3:M24, "&lt;1")</f>
        <v>24</v>
      </c>
    </row>
    <row r="4" spans="1:23" x14ac:dyDescent="0.25">
      <c r="B4" s="3" t="s">
        <v>150</v>
      </c>
      <c r="C4" s="14">
        <v>1</v>
      </c>
      <c r="D4" s="14">
        <v>1</v>
      </c>
      <c r="E4" s="14">
        <v>1</v>
      </c>
      <c r="F4" s="14">
        <v>1</v>
      </c>
      <c r="G4" s="14">
        <v>1</v>
      </c>
      <c r="H4" s="14">
        <v>1</v>
      </c>
      <c r="I4" s="14">
        <v>1</v>
      </c>
      <c r="J4" s="14">
        <v>1</v>
      </c>
      <c r="K4" s="14">
        <v>1</v>
      </c>
      <c r="L4" s="14">
        <v>1</v>
      </c>
      <c r="M4" s="14">
        <v>0</v>
      </c>
      <c r="U4" s="7" t="s">
        <v>97</v>
      </c>
      <c r="V4" s="20">
        <f>(SUM(C27:G50)+SUM(Q27:S31)) / (COUNT(C27:G50)+COUNT(Q27:S31))</f>
        <v>1</v>
      </c>
      <c r="W4" s="21">
        <f>COUNTIF(C27:M50, "&lt;1")+COUNTIF(Q27:S31, "&lt;1")</f>
        <v>24</v>
      </c>
    </row>
    <row r="5" spans="1:23" x14ac:dyDescent="0.25">
      <c r="B5" s="3" t="s">
        <v>151</v>
      </c>
      <c r="C5" s="14">
        <v>1</v>
      </c>
      <c r="D5" s="14">
        <v>1</v>
      </c>
      <c r="E5" s="14">
        <v>1</v>
      </c>
      <c r="F5" s="14">
        <v>1</v>
      </c>
      <c r="G5" s="14">
        <v>1</v>
      </c>
      <c r="H5" s="14">
        <v>1</v>
      </c>
      <c r="I5" s="14">
        <v>1</v>
      </c>
      <c r="J5" s="14">
        <v>1</v>
      </c>
      <c r="K5" s="14">
        <v>1</v>
      </c>
      <c r="L5" s="14">
        <v>1</v>
      </c>
      <c r="M5" s="14">
        <v>0</v>
      </c>
      <c r="U5" s="7" t="s">
        <v>98</v>
      </c>
      <c r="V5" s="20">
        <f>(SUM(C53:G93)+SUM(Q53:S68)) / (COUNT(C53:G93)+COUNT(Q53:S68))</f>
        <v>1</v>
      </c>
      <c r="W5" s="21">
        <f>COUNTIF(C53:M93, "&lt;1")+COUNTIF(Q53:S68, "&lt;1")</f>
        <v>41</v>
      </c>
    </row>
    <row r="6" spans="1:23" x14ac:dyDescent="0.25">
      <c r="B6" s="3" t="s">
        <v>152</v>
      </c>
      <c r="C6" s="14">
        <v>1</v>
      </c>
      <c r="D6" s="14">
        <v>1</v>
      </c>
      <c r="E6" s="14">
        <v>1</v>
      </c>
      <c r="F6" s="14">
        <v>1</v>
      </c>
      <c r="G6" s="14">
        <v>1</v>
      </c>
      <c r="H6" s="14">
        <v>1</v>
      </c>
      <c r="I6" s="14">
        <v>1</v>
      </c>
      <c r="J6" s="14">
        <v>1</v>
      </c>
      <c r="K6" s="14">
        <v>1</v>
      </c>
      <c r="L6" s="14">
        <v>1</v>
      </c>
      <c r="M6" s="14">
        <v>0</v>
      </c>
      <c r="U6" s="7" t="s">
        <v>1</v>
      </c>
      <c r="V6" s="20">
        <f>(SUM(C96:G138)+SUM(Q96:S110)) / (COUNT(C96:G138)+COUNT(Q96:S110))</f>
        <v>0.99076923076923085</v>
      </c>
      <c r="W6" s="21">
        <f>COUNTIF(C96:M143, "&lt;1")+COUNTIF(Q96:S110, "&lt;1")</f>
        <v>123</v>
      </c>
    </row>
    <row r="7" spans="1:23" x14ac:dyDescent="0.25">
      <c r="B7" s="3" t="s">
        <v>153</v>
      </c>
      <c r="C7" s="14">
        <v>1</v>
      </c>
      <c r="D7" s="14">
        <v>1</v>
      </c>
      <c r="E7" s="14">
        <v>1</v>
      </c>
      <c r="F7" s="14">
        <v>1</v>
      </c>
      <c r="G7" s="14">
        <v>1</v>
      </c>
      <c r="H7" s="14">
        <v>1</v>
      </c>
      <c r="I7" s="14">
        <v>1</v>
      </c>
      <c r="J7" s="14">
        <v>1</v>
      </c>
      <c r="K7" s="14">
        <v>1</v>
      </c>
      <c r="L7" s="14">
        <v>1</v>
      </c>
      <c r="M7" s="14">
        <v>0</v>
      </c>
      <c r="U7" s="7" t="s">
        <v>3</v>
      </c>
      <c r="V7" s="20">
        <f>(SUM(C153:G183)+SUM(Q153:S160)) / (COUNT(C153:G183)+COUNT(Q153:S160))</f>
        <v>0.45307262569832402</v>
      </c>
      <c r="W7" s="21">
        <f>COUNTIF(C153:M183, "&lt;1")+COUNTIF(Q153:S160, "&lt;1")</f>
        <v>272</v>
      </c>
    </row>
    <row r="8" spans="1:23" x14ac:dyDescent="0.25">
      <c r="B8" s="3" t="s">
        <v>154</v>
      </c>
      <c r="C8" s="14">
        <v>1</v>
      </c>
      <c r="D8" s="14">
        <v>1</v>
      </c>
      <c r="E8" s="14">
        <v>1</v>
      </c>
      <c r="F8" s="14">
        <v>1</v>
      </c>
      <c r="G8" s="14">
        <v>1</v>
      </c>
      <c r="H8" s="14">
        <v>1</v>
      </c>
      <c r="I8" s="14">
        <v>1</v>
      </c>
      <c r="J8" s="14">
        <v>1</v>
      </c>
      <c r="K8" s="14">
        <v>1</v>
      </c>
      <c r="L8" s="14">
        <v>1</v>
      </c>
      <c r="M8" s="14">
        <v>0</v>
      </c>
      <c r="U8" s="8" t="s">
        <v>48</v>
      </c>
      <c r="V8" s="22">
        <f>(SUM(C186:G194)+SUM(Q186:S187)) / (COUNT(C186:G194)+COUNT(Q186:S187))</f>
        <v>3.9215686274509803E-2</v>
      </c>
      <c r="W8" s="23">
        <f>COUNTIF(C186:M194, "&lt;1")</f>
        <v>99</v>
      </c>
    </row>
    <row r="9" spans="1:23" x14ac:dyDescent="0.25">
      <c r="B9" s="3" t="s">
        <v>155</v>
      </c>
      <c r="C9" s="14">
        <v>1</v>
      </c>
      <c r="D9" s="14">
        <v>1</v>
      </c>
      <c r="E9" s="14">
        <v>1</v>
      </c>
      <c r="F9" s="14">
        <v>1</v>
      </c>
      <c r="G9" s="14">
        <v>1</v>
      </c>
      <c r="H9" s="14">
        <v>1</v>
      </c>
      <c r="I9" s="14">
        <v>1</v>
      </c>
      <c r="J9" s="14">
        <v>1</v>
      </c>
      <c r="K9" s="14">
        <v>1</v>
      </c>
      <c r="L9" s="14">
        <v>1</v>
      </c>
      <c r="M9" s="14">
        <v>0</v>
      </c>
      <c r="U9" s="1" t="s">
        <v>51</v>
      </c>
      <c r="V9" s="24">
        <f>(SUM(V3:V7))  / COUNT(V3:V7)</f>
        <v>0.88876837129351094</v>
      </c>
      <c r="W9" s="25">
        <f>SUM(W3:W8)</f>
        <v>583</v>
      </c>
    </row>
    <row r="10" spans="1:23" x14ac:dyDescent="0.25">
      <c r="B10" s="3" t="s">
        <v>156</v>
      </c>
      <c r="C10" s="14">
        <v>1</v>
      </c>
      <c r="D10" s="14">
        <v>1</v>
      </c>
      <c r="E10" s="14">
        <v>1</v>
      </c>
      <c r="F10" s="14">
        <v>1</v>
      </c>
      <c r="G10" s="14">
        <v>1</v>
      </c>
      <c r="H10" s="14">
        <v>1</v>
      </c>
      <c r="I10" s="14">
        <v>1</v>
      </c>
      <c r="J10" s="14">
        <v>1</v>
      </c>
      <c r="K10" s="14">
        <v>1</v>
      </c>
      <c r="L10" s="14">
        <v>1</v>
      </c>
      <c r="M10" s="14">
        <v>0</v>
      </c>
    </row>
    <row r="11" spans="1:23" x14ac:dyDescent="0.25">
      <c r="B11" s="3" t="s">
        <v>158</v>
      </c>
      <c r="C11" s="14">
        <v>1</v>
      </c>
      <c r="D11" s="14">
        <v>1</v>
      </c>
      <c r="E11" s="14">
        <v>1</v>
      </c>
      <c r="F11" s="14">
        <v>1</v>
      </c>
      <c r="G11" s="14">
        <v>1</v>
      </c>
      <c r="H11" s="14">
        <v>1</v>
      </c>
      <c r="I11" s="14">
        <v>1</v>
      </c>
      <c r="J11" s="14">
        <v>1</v>
      </c>
      <c r="K11" s="14">
        <v>1</v>
      </c>
      <c r="L11" s="14">
        <v>1</v>
      </c>
      <c r="M11" s="14">
        <v>0</v>
      </c>
    </row>
    <row r="12" spans="1:23" x14ac:dyDescent="0.25">
      <c r="B12" s="3" t="s">
        <v>157</v>
      </c>
      <c r="C12" s="14">
        <v>1</v>
      </c>
      <c r="D12" s="14">
        <v>1</v>
      </c>
      <c r="E12" s="14">
        <v>1</v>
      </c>
      <c r="F12" s="14">
        <v>1</v>
      </c>
      <c r="G12" s="14">
        <v>1</v>
      </c>
      <c r="H12" s="14">
        <v>1</v>
      </c>
      <c r="I12" s="14">
        <v>1</v>
      </c>
      <c r="J12" s="14">
        <v>1</v>
      </c>
      <c r="K12" s="14">
        <v>1</v>
      </c>
      <c r="L12" s="14">
        <v>1</v>
      </c>
      <c r="M12" s="14">
        <v>0</v>
      </c>
    </row>
    <row r="13" spans="1:23" x14ac:dyDescent="0.25">
      <c r="B13" s="3" t="s">
        <v>159</v>
      </c>
      <c r="C13" s="14">
        <v>1</v>
      </c>
      <c r="D13" s="14">
        <v>1</v>
      </c>
      <c r="E13" s="14">
        <v>1</v>
      </c>
      <c r="F13" s="14">
        <v>1</v>
      </c>
      <c r="G13" s="14">
        <v>1</v>
      </c>
      <c r="H13" s="14">
        <v>1</v>
      </c>
      <c r="I13" s="14">
        <v>1</v>
      </c>
      <c r="J13" s="14">
        <v>1</v>
      </c>
      <c r="K13" s="14">
        <v>1</v>
      </c>
      <c r="L13" s="14">
        <v>1</v>
      </c>
      <c r="M13" s="14">
        <v>0</v>
      </c>
    </row>
    <row r="14" spans="1:23" x14ac:dyDescent="0.25">
      <c r="B14" s="3" t="s">
        <v>160</v>
      </c>
      <c r="C14" s="14">
        <v>1</v>
      </c>
      <c r="D14" s="14">
        <v>1</v>
      </c>
      <c r="E14" s="14">
        <v>1</v>
      </c>
      <c r="F14" s="14">
        <v>1</v>
      </c>
      <c r="G14" s="14">
        <v>1</v>
      </c>
      <c r="H14" s="14">
        <v>1</v>
      </c>
      <c r="I14" s="14">
        <v>1</v>
      </c>
      <c r="J14" s="14">
        <v>1</v>
      </c>
      <c r="K14" s="14">
        <v>1</v>
      </c>
      <c r="L14" s="14">
        <v>1</v>
      </c>
      <c r="M14" s="14">
        <v>0</v>
      </c>
    </row>
    <row r="15" spans="1:23" x14ac:dyDescent="0.25">
      <c r="B15" s="3" t="s">
        <v>162</v>
      </c>
      <c r="C15" s="14">
        <v>1</v>
      </c>
      <c r="D15" s="14">
        <v>1</v>
      </c>
      <c r="E15" s="14">
        <v>1</v>
      </c>
      <c r="F15" s="14">
        <v>1</v>
      </c>
      <c r="G15" s="14">
        <v>1</v>
      </c>
      <c r="H15" s="14">
        <v>1</v>
      </c>
      <c r="I15" s="14">
        <v>1</v>
      </c>
      <c r="J15" s="14">
        <v>1</v>
      </c>
      <c r="K15" s="14">
        <v>1</v>
      </c>
      <c r="L15" s="14">
        <v>1</v>
      </c>
      <c r="M15" s="14">
        <v>0</v>
      </c>
    </row>
    <row r="16" spans="1:23" x14ac:dyDescent="0.25">
      <c r="B16" s="3" t="s">
        <v>161</v>
      </c>
      <c r="C16" s="14">
        <v>1</v>
      </c>
      <c r="D16" s="14">
        <v>1</v>
      </c>
      <c r="E16" s="14">
        <v>1</v>
      </c>
      <c r="F16" s="14">
        <v>1</v>
      </c>
      <c r="G16" s="14">
        <v>1</v>
      </c>
      <c r="H16" s="14">
        <v>1</v>
      </c>
      <c r="I16" s="14">
        <v>1</v>
      </c>
      <c r="J16" s="14">
        <v>1</v>
      </c>
      <c r="K16" s="14">
        <v>1</v>
      </c>
      <c r="L16" s="14">
        <v>1</v>
      </c>
      <c r="M16" s="14">
        <v>0</v>
      </c>
    </row>
    <row r="17" spans="1:23" x14ac:dyDescent="0.25">
      <c r="B17" s="3" t="s">
        <v>163</v>
      </c>
      <c r="C17" s="14">
        <v>1</v>
      </c>
      <c r="D17" s="14">
        <v>1</v>
      </c>
      <c r="E17" s="14">
        <v>1</v>
      </c>
      <c r="F17" s="14">
        <v>1</v>
      </c>
      <c r="G17" s="14">
        <v>1</v>
      </c>
      <c r="H17" s="14">
        <v>1</v>
      </c>
      <c r="I17" s="14">
        <v>1</v>
      </c>
      <c r="J17" s="14">
        <v>1</v>
      </c>
      <c r="K17" s="14">
        <v>1</v>
      </c>
      <c r="L17" s="14">
        <v>1</v>
      </c>
      <c r="M17" s="14">
        <v>0</v>
      </c>
    </row>
    <row r="18" spans="1:23" x14ac:dyDescent="0.25">
      <c r="B18" s="3" t="s">
        <v>164</v>
      </c>
      <c r="C18" s="14">
        <v>1</v>
      </c>
      <c r="D18" s="14">
        <v>1</v>
      </c>
      <c r="E18" s="14">
        <v>1</v>
      </c>
      <c r="F18" s="14">
        <v>1</v>
      </c>
      <c r="G18" s="14">
        <v>1</v>
      </c>
      <c r="H18" s="14">
        <v>1</v>
      </c>
      <c r="I18" s="14">
        <v>1</v>
      </c>
      <c r="J18" s="14">
        <v>1</v>
      </c>
      <c r="K18" s="14">
        <v>1</v>
      </c>
      <c r="L18" s="14">
        <v>1</v>
      </c>
      <c r="M18" s="14">
        <v>0</v>
      </c>
    </row>
    <row r="19" spans="1:23" x14ac:dyDescent="0.25">
      <c r="B19" s="3" t="s">
        <v>227</v>
      </c>
      <c r="C19" s="14">
        <v>1</v>
      </c>
      <c r="D19" s="14">
        <v>1</v>
      </c>
      <c r="E19" s="14">
        <v>1</v>
      </c>
      <c r="F19" s="14">
        <v>1</v>
      </c>
      <c r="G19" s="14">
        <v>1</v>
      </c>
      <c r="H19" s="14">
        <v>1</v>
      </c>
      <c r="I19" s="14">
        <v>1</v>
      </c>
      <c r="J19" s="14">
        <v>1</v>
      </c>
      <c r="K19" s="14">
        <v>0</v>
      </c>
      <c r="L19" s="14">
        <v>1</v>
      </c>
      <c r="M19" s="14">
        <v>0</v>
      </c>
    </row>
    <row r="20" spans="1:23" x14ac:dyDescent="0.25">
      <c r="B20" s="3" t="s">
        <v>165</v>
      </c>
      <c r="C20" s="14">
        <v>1</v>
      </c>
      <c r="D20" s="14">
        <v>1</v>
      </c>
      <c r="E20" s="14">
        <v>1</v>
      </c>
      <c r="F20" s="14">
        <v>1</v>
      </c>
      <c r="G20" s="14">
        <v>1</v>
      </c>
      <c r="H20" s="14">
        <v>1</v>
      </c>
      <c r="I20" s="14">
        <v>1</v>
      </c>
      <c r="J20" s="14">
        <v>1</v>
      </c>
      <c r="K20" s="14">
        <v>0.5</v>
      </c>
      <c r="L20" s="14">
        <v>1</v>
      </c>
      <c r="M20" s="14">
        <v>0</v>
      </c>
    </row>
    <row r="21" spans="1:23" x14ac:dyDescent="0.25">
      <c r="B21" s="3" t="s">
        <v>166</v>
      </c>
      <c r="C21" s="14">
        <v>1</v>
      </c>
      <c r="D21" s="14">
        <v>1</v>
      </c>
      <c r="E21" s="14">
        <v>1</v>
      </c>
      <c r="F21" s="14">
        <v>1</v>
      </c>
      <c r="G21" s="14">
        <v>1</v>
      </c>
      <c r="H21" s="14">
        <v>1</v>
      </c>
      <c r="I21" s="14">
        <v>1</v>
      </c>
      <c r="J21" s="14">
        <v>1</v>
      </c>
      <c r="K21" s="14">
        <v>1</v>
      </c>
      <c r="L21" s="14">
        <v>1</v>
      </c>
      <c r="M21" s="14">
        <v>0</v>
      </c>
    </row>
    <row r="22" spans="1:23" x14ac:dyDescent="0.25">
      <c r="B22" s="3" t="s">
        <v>167</v>
      </c>
      <c r="C22" s="14">
        <v>1</v>
      </c>
      <c r="D22" s="14">
        <v>1</v>
      </c>
      <c r="E22" s="14">
        <v>1</v>
      </c>
      <c r="F22" s="14">
        <v>1</v>
      </c>
      <c r="G22" s="14">
        <v>1</v>
      </c>
      <c r="H22" s="14">
        <v>1</v>
      </c>
      <c r="I22" s="14">
        <v>1</v>
      </c>
      <c r="J22" s="14">
        <v>1</v>
      </c>
      <c r="K22" s="14">
        <v>1</v>
      </c>
      <c r="L22" s="14">
        <v>1</v>
      </c>
      <c r="M22" s="14">
        <v>0</v>
      </c>
    </row>
    <row r="23" spans="1:23" x14ac:dyDescent="0.25">
      <c r="B23" s="3" t="s">
        <v>211</v>
      </c>
      <c r="C23" s="14">
        <v>1</v>
      </c>
      <c r="D23" s="14">
        <v>1</v>
      </c>
      <c r="E23" s="14">
        <v>1</v>
      </c>
      <c r="F23" s="14">
        <v>1</v>
      </c>
      <c r="G23" s="14">
        <v>1</v>
      </c>
      <c r="H23" s="14">
        <v>1</v>
      </c>
      <c r="I23" s="14">
        <v>1</v>
      </c>
      <c r="J23" s="14">
        <v>1</v>
      </c>
      <c r="K23" s="14">
        <v>1</v>
      </c>
      <c r="L23" s="14">
        <v>1</v>
      </c>
      <c r="M23" s="14">
        <v>0</v>
      </c>
    </row>
    <row r="24" spans="1:23" x14ac:dyDescent="0.25">
      <c r="B24" s="3" t="s">
        <v>212</v>
      </c>
      <c r="C24" s="14">
        <v>1</v>
      </c>
      <c r="D24" s="14">
        <v>1</v>
      </c>
      <c r="E24" s="14">
        <v>1</v>
      </c>
      <c r="F24" s="14">
        <v>1</v>
      </c>
      <c r="G24" s="14">
        <v>1</v>
      </c>
      <c r="H24" s="14">
        <v>1</v>
      </c>
      <c r="I24" s="14">
        <v>1</v>
      </c>
      <c r="J24" s="14">
        <v>1</v>
      </c>
      <c r="K24" s="14">
        <v>1</v>
      </c>
      <c r="L24" s="14">
        <v>1</v>
      </c>
      <c r="M24" s="14">
        <v>0</v>
      </c>
    </row>
    <row r="26" spans="1:23" s="10" customFormat="1" x14ac:dyDescent="0.25">
      <c r="A26" s="10" t="s">
        <v>0</v>
      </c>
      <c r="B26" s="10" t="s">
        <v>4</v>
      </c>
      <c r="C26" s="26" t="s">
        <v>5</v>
      </c>
      <c r="D26" s="26" t="s">
        <v>6</v>
      </c>
      <c r="E26" s="26" t="s">
        <v>7</v>
      </c>
      <c r="F26" s="26" t="s">
        <v>15</v>
      </c>
      <c r="G26" s="26" t="s">
        <v>126</v>
      </c>
      <c r="H26" s="26" t="s">
        <v>236</v>
      </c>
      <c r="I26" s="26" t="s">
        <v>127</v>
      </c>
      <c r="J26" s="26" t="s">
        <v>128</v>
      </c>
      <c r="K26" s="10" t="s">
        <v>235</v>
      </c>
      <c r="L26" s="10" t="s">
        <v>234</v>
      </c>
      <c r="M26" s="10" t="s">
        <v>237</v>
      </c>
      <c r="O26" s="1" t="s">
        <v>0</v>
      </c>
      <c r="P26" s="1" t="s">
        <v>55</v>
      </c>
      <c r="Q26" s="2" t="s">
        <v>5</v>
      </c>
      <c r="R26" s="2" t="s">
        <v>7</v>
      </c>
      <c r="S26" s="2" t="s">
        <v>15</v>
      </c>
      <c r="U26" s="3"/>
      <c r="V26" s="3"/>
      <c r="W26" s="3"/>
    </row>
    <row r="27" spans="1:23" x14ac:dyDescent="0.25">
      <c r="A27" s="3" t="s">
        <v>97</v>
      </c>
      <c r="B27" s="3" t="s">
        <v>129</v>
      </c>
      <c r="C27" s="14">
        <v>1</v>
      </c>
      <c r="D27" s="14">
        <v>1</v>
      </c>
      <c r="E27" s="14">
        <v>1</v>
      </c>
      <c r="F27" s="14">
        <v>1</v>
      </c>
      <c r="G27" s="14">
        <v>1</v>
      </c>
      <c r="H27" s="14">
        <v>1</v>
      </c>
      <c r="I27" s="14">
        <v>1</v>
      </c>
      <c r="J27" s="14">
        <v>1</v>
      </c>
      <c r="K27" s="14">
        <v>1</v>
      </c>
      <c r="L27" s="14">
        <v>1</v>
      </c>
      <c r="M27" s="14">
        <v>0</v>
      </c>
      <c r="O27" s="6" t="s">
        <v>97</v>
      </c>
      <c r="P27" s="4" t="s">
        <v>56</v>
      </c>
      <c r="Q27" s="19">
        <v>1</v>
      </c>
      <c r="R27" s="19">
        <v>1</v>
      </c>
      <c r="S27" s="15">
        <v>1</v>
      </c>
      <c r="U27" s="10"/>
      <c r="V27" s="10"/>
      <c r="W27" s="10"/>
    </row>
    <row r="28" spans="1:23" x14ac:dyDescent="0.25">
      <c r="B28" s="3" t="s">
        <v>130</v>
      </c>
      <c r="C28" s="14">
        <v>1</v>
      </c>
      <c r="D28" s="14">
        <v>1</v>
      </c>
      <c r="E28" s="14">
        <v>1</v>
      </c>
      <c r="F28" s="14">
        <v>1</v>
      </c>
      <c r="G28" s="14">
        <v>1</v>
      </c>
      <c r="H28" s="14">
        <v>1</v>
      </c>
      <c r="I28" s="14">
        <v>1</v>
      </c>
      <c r="J28" s="14">
        <v>1</v>
      </c>
      <c r="K28" s="14">
        <v>1</v>
      </c>
      <c r="L28" s="14">
        <v>1</v>
      </c>
      <c r="M28" s="14">
        <v>0</v>
      </c>
      <c r="O28" s="7"/>
      <c r="P28" s="3" t="s">
        <v>57</v>
      </c>
      <c r="Q28" s="14">
        <v>1</v>
      </c>
      <c r="R28" s="14">
        <v>1</v>
      </c>
      <c r="S28" s="16">
        <v>1</v>
      </c>
    </row>
    <row r="29" spans="1:23" x14ac:dyDescent="0.25">
      <c r="B29" s="3" t="s">
        <v>132</v>
      </c>
      <c r="C29" s="14">
        <v>1</v>
      </c>
      <c r="D29" s="14">
        <v>1</v>
      </c>
      <c r="E29" s="14">
        <v>1</v>
      </c>
      <c r="F29" s="14">
        <v>1</v>
      </c>
      <c r="G29" s="14">
        <v>1</v>
      </c>
      <c r="H29" s="14">
        <v>1</v>
      </c>
      <c r="I29" s="14">
        <v>1</v>
      </c>
      <c r="J29" s="14">
        <v>1</v>
      </c>
      <c r="K29" s="14">
        <v>1</v>
      </c>
      <c r="L29" s="14">
        <v>1</v>
      </c>
      <c r="M29" s="14">
        <v>0</v>
      </c>
      <c r="O29" s="7"/>
      <c r="P29" s="3" t="s">
        <v>58</v>
      </c>
      <c r="Q29" s="14">
        <v>1</v>
      </c>
      <c r="R29" s="14">
        <v>1</v>
      </c>
      <c r="S29" s="16">
        <v>1</v>
      </c>
    </row>
    <row r="30" spans="1:23" x14ac:dyDescent="0.25">
      <c r="B30" s="3" t="s">
        <v>131</v>
      </c>
      <c r="C30" s="14">
        <v>1</v>
      </c>
      <c r="D30" s="14">
        <v>1</v>
      </c>
      <c r="E30" s="14">
        <v>1</v>
      </c>
      <c r="F30" s="14">
        <v>1</v>
      </c>
      <c r="G30" s="14">
        <v>1</v>
      </c>
      <c r="H30" s="14">
        <v>1</v>
      </c>
      <c r="I30" s="14">
        <v>1</v>
      </c>
      <c r="J30" s="14">
        <v>1</v>
      </c>
      <c r="K30" s="14">
        <v>1</v>
      </c>
      <c r="L30" s="14">
        <v>1</v>
      </c>
      <c r="M30" s="14">
        <v>0</v>
      </c>
      <c r="O30" s="7"/>
      <c r="P30" s="3" t="s">
        <v>59</v>
      </c>
      <c r="Q30" s="14">
        <v>1</v>
      </c>
      <c r="R30" s="14">
        <v>1</v>
      </c>
      <c r="S30" s="16">
        <v>1</v>
      </c>
    </row>
    <row r="31" spans="1:23" x14ac:dyDescent="0.25">
      <c r="B31" s="3" t="s">
        <v>8</v>
      </c>
      <c r="C31" s="14">
        <v>1</v>
      </c>
      <c r="D31" s="14">
        <v>1</v>
      </c>
      <c r="E31" s="14">
        <v>1</v>
      </c>
      <c r="F31" s="14">
        <v>1</v>
      </c>
      <c r="G31" s="14">
        <v>1</v>
      </c>
      <c r="H31" s="14">
        <v>1</v>
      </c>
      <c r="I31" s="14">
        <v>1</v>
      </c>
      <c r="J31" s="14">
        <v>1</v>
      </c>
      <c r="K31" s="14">
        <v>1</v>
      </c>
      <c r="L31" s="14">
        <v>1</v>
      </c>
      <c r="M31" s="14">
        <v>0</v>
      </c>
      <c r="O31" s="8"/>
      <c r="P31" s="9" t="s">
        <v>60</v>
      </c>
      <c r="Q31" s="17">
        <v>1</v>
      </c>
      <c r="R31" s="17">
        <v>1</v>
      </c>
      <c r="S31" s="18">
        <v>1</v>
      </c>
    </row>
    <row r="32" spans="1:23" x14ac:dyDescent="0.25">
      <c r="B32" s="3" t="s">
        <v>17</v>
      </c>
      <c r="C32" s="14">
        <v>1</v>
      </c>
      <c r="D32" s="14">
        <v>1</v>
      </c>
      <c r="E32" s="14">
        <v>1</v>
      </c>
      <c r="F32" s="14">
        <v>1</v>
      </c>
      <c r="G32" s="14">
        <v>1</v>
      </c>
      <c r="H32" s="14">
        <v>1</v>
      </c>
      <c r="I32" s="14">
        <v>1</v>
      </c>
      <c r="J32" s="14">
        <v>1</v>
      </c>
      <c r="K32" s="14">
        <v>1</v>
      </c>
      <c r="L32" s="14">
        <v>1</v>
      </c>
      <c r="M32" s="14">
        <v>0</v>
      </c>
      <c r="Q32" s="5"/>
      <c r="R32" s="5"/>
      <c r="S32" s="5"/>
    </row>
    <row r="33" spans="2:21" x14ac:dyDescent="0.25">
      <c r="B33" s="3" t="s">
        <v>133</v>
      </c>
      <c r="C33" s="14">
        <v>1</v>
      </c>
      <c r="D33" s="14">
        <v>1</v>
      </c>
      <c r="E33" s="14">
        <v>1</v>
      </c>
      <c r="F33" s="14">
        <v>1</v>
      </c>
      <c r="G33" s="14">
        <v>1</v>
      </c>
      <c r="H33" s="14">
        <v>1</v>
      </c>
      <c r="I33" s="14">
        <v>1</v>
      </c>
      <c r="J33" s="14">
        <v>1</v>
      </c>
      <c r="K33" s="14">
        <v>1</v>
      </c>
      <c r="L33" s="14">
        <v>1</v>
      </c>
      <c r="M33" s="14">
        <v>0</v>
      </c>
      <c r="Q33" s="5"/>
      <c r="R33" s="5"/>
      <c r="S33" s="5"/>
    </row>
    <row r="34" spans="2:21" x14ac:dyDescent="0.25">
      <c r="B34" s="3" t="s">
        <v>134</v>
      </c>
      <c r="C34" s="14">
        <v>1</v>
      </c>
      <c r="D34" s="14">
        <v>1</v>
      </c>
      <c r="E34" s="14">
        <v>1</v>
      </c>
      <c r="F34" s="14">
        <v>1</v>
      </c>
      <c r="G34" s="14">
        <v>1</v>
      </c>
      <c r="H34" s="14">
        <v>1</v>
      </c>
      <c r="I34" s="14">
        <v>1</v>
      </c>
      <c r="J34" s="14">
        <v>1</v>
      </c>
      <c r="K34" s="14">
        <v>1</v>
      </c>
      <c r="L34" s="14">
        <v>1</v>
      </c>
      <c r="M34" s="14">
        <v>0</v>
      </c>
      <c r="Q34" s="5"/>
      <c r="R34" s="5"/>
      <c r="S34" s="5"/>
    </row>
    <row r="35" spans="2:21" x14ac:dyDescent="0.25">
      <c r="B35" s="3" t="s">
        <v>9</v>
      </c>
      <c r="C35" s="14">
        <v>1</v>
      </c>
      <c r="D35" s="14">
        <v>1</v>
      </c>
      <c r="E35" s="14">
        <v>1</v>
      </c>
      <c r="F35" s="14">
        <v>1</v>
      </c>
      <c r="G35" s="14">
        <v>1</v>
      </c>
      <c r="H35" s="14">
        <v>1</v>
      </c>
      <c r="I35" s="14">
        <v>1</v>
      </c>
      <c r="J35" s="14">
        <v>1</v>
      </c>
      <c r="K35" s="14">
        <v>1</v>
      </c>
      <c r="L35" s="14">
        <v>1</v>
      </c>
      <c r="M35" s="14">
        <v>0</v>
      </c>
      <c r="Q35" s="5"/>
      <c r="R35" s="5"/>
      <c r="S35" s="5"/>
    </row>
    <row r="36" spans="2:21" ht="14.25" customHeight="1" x14ac:dyDescent="0.25">
      <c r="B36" s="3" t="s">
        <v>135</v>
      </c>
      <c r="C36" s="14">
        <v>1</v>
      </c>
      <c r="D36" s="14">
        <v>1</v>
      </c>
      <c r="E36" s="14">
        <v>1</v>
      </c>
      <c r="F36" s="14">
        <v>1</v>
      </c>
      <c r="G36" s="14">
        <v>1</v>
      </c>
      <c r="H36" s="14">
        <v>1</v>
      </c>
      <c r="I36" s="14">
        <v>1</v>
      </c>
      <c r="J36" s="14">
        <v>1</v>
      </c>
      <c r="K36" s="14">
        <v>1</v>
      </c>
      <c r="L36" s="14">
        <v>1</v>
      </c>
      <c r="M36" s="14">
        <v>0</v>
      </c>
      <c r="Q36" s="5"/>
      <c r="R36" s="5"/>
      <c r="S36" s="5"/>
      <c r="U36" s="3" t="s">
        <v>94</v>
      </c>
    </row>
    <row r="37" spans="2:21" x14ac:dyDescent="0.25">
      <c r="B37" s="3" t="s">
        <v>136</v>
      </c>
      <c r="C37" s="14">
        <v>1</v>
      </c>
      <c r="D37" s="14">
        <v>1</v>
      </c>
      <c r="E37" s="14">
        <v>1</v>
      </c>
      <c r="F37" s="14">
        <v>1</v>
      </c>
      <c r="G37" s="14">
        <v>1</v>
      </c>
      <c r="H37" s="14">
        <v>1</v>
      </c>
      <c r="I37" s="14">
        <v>1</v>
      </c>
      <c r="J37" s="14">
        <v>1</v>
      </c>
      <c r="K37" s="14">
        <v>1</v>
      </c>
      <c r="L37" s="14">
        <v>1</v>
      </c>
      <c r="M37" s="14">
        <v>0</v>
      </c>
      <c r="Q37" s="5"/>
      <c r="R37" s="5"/>
      <c r="S37" s="5"/>
    </row>
    <row r="38" spans="2:21" x14ac:dyDescent="0.25">
      <c r="B38" s="3" t="s">
        <v>137</v>
      </c>
      <c r="C38" s="14">
        <v>1</v>
      </c>
      <c r="D38" s="14">
        <v>1</v>
      </c>
      <c r="E38" s="14">
        <v>1</v>
      </c>
      <c r="F38" s="14">
        <v>1</v>
      </c>
      <c r="G38" s="14">
        <v>1</v>
      </c>
      <c r="H38" s="14">
        <v>1</v>
      </c>
      <c r="I38" s="14">
        <v>1</v>
      </c>
      <c r="J38" s="14">
        <v>1</v>
      </c>
      <c r="K38" s="14">
        <v>1</v>
      </c>
      <c r="L38" s="14">
        <v>1</v>
      </c>
      <c r="M38" s="14">
        <v>0</v>
      </c>
      <c r="Q38" s="5"/>
      <c r="R38" s="5"/>
      <c r="S38" s="5"/>
    </row>
    <row r="39" spans="2:21" x14ac:dyDescent="0.25">
      <c r="B39" s="3" t="s">
        <v>138</v>
      </c>
      <c r="C39" s="14">
        <v>1</v>
      </c>
      <c r="D39" s="14">
        <v>1</v>
      </c>
      <c r="E39" s="14">
        <v>1</v>
      </c>
      <c r="F39" s="14">
        <v>1</v>
      </c>
      <c r="G39" s="14">
        <v>1</v>
      </c>
      <c r="H39" s="14">
        <v>1</v>
      </c>
      <c r="I39" s="14">
        <v>1</v>
      </c>
      <c r="J39" s="14">
        <v>1</v>
      </c>
      <c r="K39" s="14">
        <v>1</v>
      </c>
      <c r="L39" s="14">
        <v>1</v>
      </c>
      <c r="M39" s="14">
        <v>0</v>
      </c>
      <c r="Q39" s="5"/>
      <c r="R39" s="5"/>
      <c r="S39" s="5"/>
    </row>
    <row r="40" spans="2:21" x14ac:dyDescent="0.25">
      <c r="B40" s="3" t="s">
        <v>139</v>
      </c>
      <c r="C40" s="14">
        <v>1</v>
      </c>
      <c r="D40" s="14">
        <v>1</v>
      </c>
      <c r="E40" s="14">
        <v>1</v>
      </c>
      <c r="F40" s="14">
        <v>1</v>
      </c>
      <c r="G40" s="14">
        <v>1</v>
      </c>
      <c r="H40" s="14">
        <v>1</v>
      </c>
      <c r="I40" s="14">
        <v>1</v>
      </c>
      <c r="J40" s="14">
        <v>1</v>
      </c>
      <c r="K40" s="14">
        <v>1</v>
      </c>
      <c r="L40" s="14">
        <v>1</v>
      </c>
      <c r="M40" s="14">
        <v>0</v>
      </c>
      <c r="Q40" s="5"/>
      <c r="R40" s="5"/>
      <c r="S40" s="5"/>
    </row>
    <row r="41" spans="2:21" x14ac:dyDescent="0.25">
      <c r="B41" s="3" t="s">
        <v>140</v>
      </c>
      <c r="C41" s="14">
        <v>1</v>
      </c>
      <c r="D41" s="14">
        <v>1</v>
      </c>
      <c r="E41" s="14">
        <v>1</v>
      </c>
      <c r="F41" s="14">
        <v>1</v>
      </c>
      <c r="G41" s="14">
        <v>1</v>
      </c>
      <c r="H41" s="14">
        <v>1</v>
      </c>
      <c r="I41" s="14">
        <v>1</v>
      </c>
      <c r="J41" s="14">
        <v>1</v>
      </c>
      <c r="K41" s="14">
        <v>1</v>
      </c>
      <c r="L41" s="14">
        <v>1</v>
      </c>
      <c r="M41" s="14">
        <v>0</v>
      </c>
      <c r="Q41" s="5"/>
      <c r="R41" s="5"/>
      <c r="S41" s="5"/>
    </row>
    <row r="42" spans="2:21" x14ac:dyDescent="0.25">
      <c r="B42" s="3" t="s">
        <v>141</v>
      </c>
      <c r="C42" s="14">
        <v>1</v>
      </c>
      <c r="D42" s="14">
        <v>1</v>
      </c>
      <c r="E42" s="14">
        <v>1</v>
      </c>
      <c r="F42" s="14">
        <v>1</v>
      </c>
      <c r="G42" s="14">
        <v>1</v>
      </c>
      <c r="H42" s="14">
        <v>1</v>
      </c>
      <c r="I42" s="14">
        <v>1</v>
      </c>
      <c r="J42" s="14">
        <v>1</v>
      </c>
      <c r="K42" s="14">
        <v>1</v>
      </c>
      <c r="L42" s="14">
        <v>1</v>
      </c>
      <c r="M42" s="14">
        <v>0</v>
      </c>
      <c r="Q42" s="5"/>
      <c r="R42" s="5"/>
      <c r="S42" s="5"/>
    </row>
    <row r="43" spans="2:21" x14ac:dyDescent="0.25">
      <c r="B43" s="3" t="s">
        <v>142</v>
      </c>
      <c r="C43" s="14">
        <v>1</v>
      </c>
      <c r="D43" s="14">
        <v>1</v>
      </c>
      <c r="E43" s="14">
        <v>1</v>
      </c>
      <c r="F43" s="14">
        <v>1</v>
      </c>
      <c r="G43" s="14">
        <v>1</v>
      </c>
      <c r="H43" s="14">
        <v>1</v>
      </c>
      <c r="I43" s="14">
        <v>1</v>
      </c>
      <c r="J43" s="14">
        <v>1</v>
      </c>
      <c r="K43" s="14">
        <v>1</v>
      </c>
      <c r="L43" s="14">
        <v>1</v>
      </c>
      <c r="M43" s="14">
        <v>0</v>
      </c>
      <c r="Q43" s="5"/>
      <c r="R43" s="5"/>
      <c r="S43" s="5"/>
    </row>
    <row r="44" spans="2:21" x14ac:dyDescent="0.25">
      <c r="B44" s="3" t="s">
        <v>143</v>
      </c>
      <c r="C44" s="14">
        <v>1</v>
      </c>
      <c r="D44" s="14">
        <v>1</v>
      </c>
      <c r="E44" s="14">
        <v>1</v>
      </c>
      <c r="F44" s="14">
        <v>1</v>
      </c>
      <c r="G44" s="14">
        <v>1</v>
      </c>
      <c r="H44" s="14">
        <v>1</v>
      </c>
      <c r="I44" s="14">
        <v>1</v>
      </c>
      <c r="J44" s="14">
        <v>1</v>
      </c>
      <c r="K44" s="14">
        <v>1</v>
      </c>
      <c r="L44" s="14">
        <v>1</v>
      </c>
      <c r="M44" s="14">
        <v>0</v>
      </c>
      <c r="Q44" s="5"/>
      <c r="R44" s="5"/>
      <c r="S44" s="5"/>
    </row>
    <row r="45" spans="2:21" x14ac:dyDescent="0.25">
      <c r="B45" s="3" t="s">
        <v>144</v>
      </c>
      <c r="C45" s="14">
        <v>1</v>
      </c>
      <c r="D45" s="14">
        <v>1</v>
      </c>
      <c r="E45" s="14">
        <v>1</v>
      </c>
      <c r="F45" s="14">
        <v>1</v>
      </c>
      <c r="G45" s="14">
        <v>1</v>
      </c>
      <c r="H45" s="14">
        <v>1</v>
      </c>
      <c r="I45" s="14">
        <v>1</v>
      </c>
      <c r="J45" s="14">
        <v>1</v>
      </c>
      <c r="K45" s="14">
        <v>1</v>
      </c>
      <c r="L45" s="14">
        <v>1</v>
      </c>
      <c r="M45" s="14">
        <v>0</v>
      </c>
      <c r="Q45" s="5"/>
      <c r="R45" s="5"/>
      <c r="S45" s="5"/>
    </row>
    <row r="46" spans="2:21" x14ac:dyDescent="0.25">
      <c r="B46" s="3" t="s">
        <v>10</v>
      </c>
      <c r="C46" s="14">
        <v>1</v>
      </c>
      <c r="D46" s="14">
        <v>1</v>
      </c>
      <c r="E46" s="14">
        <v>1</v>
      </c>
      <c r="F46" s="14">
        <v>1</v>
      </c>
      <c r="G46" s="14">
        <v>1</v>
      </c>
      <c r="H46" s="14">
        <v>1</v>
      </c>
      <c r="I46" s="14">
        <v>1</v>
      </c>
      <c r="J46" s="14">
        <v>1</v>
      </c>
      <c r="K46" s="14">
        <v>1</v>
      </c>
      <c r="L46" s="14">
        <v>1</v>
      </c>
      <c r="M46" s="14">
        <v>0</v>
      </c>
      <c r="Q46" s="5"/>
      <c r="R46" s="5"/>
      <c r="S46" s="5"/>
    </row>
    <row r="47" spans="2:21" x14ac:dyDescent="0.25">
      <c r="B47" s="3" t="s">
        <v>147</v>
      </c>
      <c r="C47" s="14">
        <v>1</v>
      </c>
      <c r="D47" s="14">
        <v>1</v>
      </c>
      <c r="E47" s="14">
        <v>1</v>
      </c>
      <c r="F47" s="14">
        <v>1</v>
      </c>
      <c r="G47" s="14">
        <v>1</v>
      </c>
      <c r="H47" s="14">
        <v>1</v>
      </c>
      <c r="I47" s="14">
        <v>1</v>
      </c>
      <c r="J47" s="14">
        <v>1</v>
      </c>
      <c r="K47" s="14">
        <v>1</v>
      </c>
      <c r="L47" s="14">
        <v>1</v>
      </c>
      <c r="M47" s="14">
        <v>0</v>
      </c>
      <c r="Q47" s="5"/>
      <c r="R47" s="5"/>
      <c r="S47" s="5"/>
    </row>
    <row r="48" spans="2:21" x14ac:dyDescent="0.25">
      <c r="B48" s="3" t="s">
        <v>146</v>
      </c>
      <c r="C48" s="14">
        <v>1</v>
      </c>
      <c r="D48" s="14">
        <v>1</v>
      </c>
      <c r="E48" s="14">
        <v>1</v>
      </c>
      <c r="F48" s="14">
        <v>1</v>
      </c>
      <c r="G48" s="14">
        <v>1</v>
      </c>
      <c r="H48" s="14">
        <v>1</v>
      </c>
      <c r="I48" s="14">
        <v>1</v>
      </c>
      <c r="J48" s="14">
        <v>1</v>
      </c>
      <c r="K48" s="14">
        <v>1</v>
      </c>
      <c r="L48" s="14">
        <v>1</v>
      </c>
      <c r="M48" s="14">
        <v>0</v>
      </c>
      <c r="Q48" s="5"/>
      <c r="R48" s="5"/>
      <c r="S48" s="5"/>
    </row>
    <row r="49" spans="1:20" x14ac:dyDescent="0.25">
      <c r="B49" s="3" t="s">
        <v>11</v>
      </c>
      <c r="C49" s="14">
        <v>1</v>
      </c>
      <c r="D49" s="14">
        <v>1</v>
      </c>
      <c r="E49" s="14">
        <v>1</v>
      </c>
      <c r="F49" s="14">
        <v>1</v>
      </c>
      <c r="G49" s="14">
        <v>1</v>
      </c>
      <c r="H49" s="14">
        <v>1</v>
      </c>
      <c r="I49" s="14">
        <v>1</v>
      </c>
      <c r="J49" s="14">
        <v>1</v>
      </c>
      <c r="K49" s="14">
        <v>1</v>
      </c>
      <c r="L49" s="14">
        <v>1</v>
      </c>
      <c r="M49" s="14">
        <v>0</v>
      </c>
      <c r="Q49" s="5"/>
      <c r="R49" s="5"/>
      <c r="S49" s="5"/>
    </row>
    <row r="50" spans="1:20" x14ac:dyDescent="0.25">
      <c r="B50" s="3" t="s">
        <v>145</v>
      </c>
      <c r="C50" s="14">
        <v>1</v>
      </c>
      <c r="D50" s="14">
        <v>1</v>
      </c>
      <c r="E50" s="14">
        <v>1</v>
      </c>
      <c r="F50" s="14">
        <v>1</v>
      </c>
      <c r="G50" s="14">
        <v>1</v>
      </c>
      <c r="H50" s="14">
        <v>1</v>
      </c>
      <c r="I50" s="14">
        <v>1</v>
      </c>
      <c r="J50" s="14">
        <v>1</v>
      </c>
      <c r="K50" s="14">
        <v>1</v>
      </c>
      <c r="L50" s="14">
        <v>1</v>
      </c>
      <c r="M50" s="14">
        <v>0</v>
      </c>
      <c r="Q50" s="5"/>
      <c r="R50" s="5"/>
      <c r="S50" s="5"/>
    </row>
    <row r="51" spans="1:20" x14ac:dyDescent="0.25">
      <c r="Q51" s="5"/>
      <c r="R51" s="5"/>
      <c r="S51" s="5"/>
    </row>
    <row r="52" spans="1:20" x14ac:dyDescent="0.25">
      <c r="A52" s="10" t="s">
        <v>0</v>
      </c>
      <c r="B52" s="10" t="s">
        <v>4</v>
      </c>
      <c r="C52" s="26" t="s">
        <v>5</v>
      </c>
      <c r="D52" s="26" t="s">
        <v>6</v>
      </c>
      <c r="E52" s="26" t="s">
        <v>7</v>
      </c>
      <c r="F52" s="26" t="s">
        <v>15</v>
      </c>
      <c r="G52" s="26" t="s">
        <v>126</v>
      </c>
      <c r="H52" s="26" t="s">
        <v>236</v>
      </c>
      <c r="I52" s="26" t="s">
        <v>127</v>
      </c>
      <c r="J52" s="26" t="s">
        <v>128</v>
      </c>
      <c r="K52" s="10" t="s">
        <v>235</v>
      </c>
      <c r="L52" s="10" t="s">
        <v>234</v>
      </c>
      <c r="M52" s="10" t="s">
        <v>237</v>
      </c>
      <c r="O52" s="1" t="s">
        <v>0</v>
      </c>
      <c r="P52" s="1" t="s">
        <v>55</v>
      </c>
      <c r="Q52" s="2" t="s">
        <v>5</v>
      </c>
      <c r="R52" s="2" t="s">
        <v>7</v>
      </c>
      <c r="S52" s="2" t="s">
        <v>15</v>
      </c>
    </row>
    <row r="53" spans="1:20" x14ac:dyDescent="0.25">
      <c r="A53" s="3" t="s">
        <v>98</v>
      </c>
      <c r="B53" s="3" t="s">
        <v>169</v>
      </c>
      <c r="C53" s="14">
        <v>1</v>
      </c>
      <c r="D53" s="14">
        <v>1</v>
      </c>
      <c r="E53" s="14">
        <v>1</v>
      </c>
      <c r="F53" s="14">
        <v>1</v>
      </c>
      <c r="G53" s="14">
        <v>1</v>
      </c>
      <c r="H53" s="14">
        <v>1</v>
      </c>
      <c r="I53" s="14">
        <v>1</v>
      </c>
      <c r="J53" s="14">
        <v>1</v>
      </c>
      <c r="K53" s="14">
        <v>1</v>
      </c>
      <c r="L53" s="14">
        <v>1</v>
      </c>
      <c r="M53" s="14">
        <v>0</v>
      </c>
      <c r="O53" s="6" t="s">
        <v>2</v>
      </c>
      <c r="P53" s="4" t="s">
        <v>76</v>
      </c>
      <c r="Q53" s="19">
        <v>1</v>
      </c>
      <c r="R53" s="19">
        <v>1</v>
      </c>
      <c r="S53" s="15">
        <v>1</v>
      </c>
    </row>
    <row r="54" spans="1:20" x14ac:dyDescent="0.25">
      <c r="B54" s="3" t="s">
        <v>170</v>
      </c>
      <c r="C54" s="14">
        <v>1</v>
      </c>
      <c r="D54" s="14">
        <v>1</v>
      </c>
      <c r="E54" s="14">
        <v>1</v>
      </c>
      <c r="F54" s="14">
        <v>1</v>
      </c>
      <c r="G54" s="14">
        <v>1</v>
      </c>
      <c r="H54" s="14">
        <v>1</v>
      </c>
      <c r="I54" s="14">
        <v>1</v>
      </c>
      <c r="J54" s="14">
        <v>1</v>
      </c>
      <c r="K54" s="14">
        <v>1</v>
      </c>
      <c r="L54" s="14">
        <v>1</v>
      </c>
      <c r="M54" s="14">
        <v>0</v>
      </c>
      <c r="O54" s="7"/>
      <c r="P54" s="3" t="s">
        <v>77</v>
      </c>
      <c r="Q54" s="14">
        <v>1</v>
      </c>
      <c r="R54" s="14">
        <v>1</v>
      </c>
      <c r="S54" s="16">
        <v>1</v>
      </c>
    </row>
    <row r="55" spans="1:20" x14ac:dyDescent="0.25">
      <c r="B55" s="3" t="s">
        <v>54</v>
      </c>
      <c r="C55" s="14">
        <v>1</v>
      </c>
      <c r="D55" s="14">
        <v>1</v>
      </c>
      <c r="E55" s="14">
        <v>1</v>
      </c>
      <c r="F55" s="14">
        <v>1</v>
      </c>
      <c r="G55" s="14">
        <v>1</v>
      </c>
      <c r="H55" s="14">
        <v>1</v>
      </c>
      <c r="I55" s="14">
        <v>1</v>
      </c>
      <c r="J55" s="14">
        <v>1</v>
      </c>
      <c r="K55" s="14">
        <v>1</v>
      </c>
      <c r="L55" s="14">
        <v>1</v>
      </c>
      <c r="M55" s="14">
        <v>0</v>
      </c>
      <c r="O55" s="7"/>
      <c r="P55" s="3" t="s">
        <v>59</v>
      </c>
      <c r="Q55" s="14">
        <v>1</v>
      </c>
      <c r="R55" s="14">
        <v>1</v>
      </c>
      <c r="S55" s="16">
        <v>1</v>
      </c>
    </row>
    <row r="56" spans="1:20" x14ac:dyDescent="0.25">
      <c r="B56" s="3" t="s">
        <v>171</v>
      </c>
      <c r="C56" s="14">
        <v>1</v>
      </c>
      <c r="D56" s="14">
        <v>1</v>
      </c>
      <c r="E56" s="14">
        <v>1</v>
      </c>
      <c r="F56" s="14">
        <v>1</v>
      </c>
      <c r="G56" s="14">
        <v>1</v>
      </c>
      <c r="H56" s="14">
        <v>1</v>
      </c>
      <c r="I56" s="14">
        <v>1</v>
      </c>
      <c r="J56" s="14">
        <v>1</v>
      </c>
      <c r="K56" s="14">
        <v>1</v>
      </c>
      <c r="L56" s="14">
        <v>1</v>
      </c>
      <c r="M56" s="14">
        <v>0</v>
      </c>
      <c r="O56" s="7"/>
      <c r="P56" s="3" t="s">
        <v>78</v>
      </c>
      <c r="Q56" s="14">
        <v>1</v>
      </c>
      <c r="R56" s="14">
        <v>1</v>
      </c>
      <c r="S56" s="16">
        <v>1</v>
      </c>
    </row>
    <row r="57" spans="1:20" x14ac:dyDescent="0.25">
      <c r="B57" s="3" t="s">
        <v>172</v>
      </c>
      <c r="C57" s="14">
        <v>1</v>
      </c>
      <c r="D57" s="14">
        <v>1</v>
      </c>
      <c r="E57" s="14">
        <v>1</v>
      </c>
      <c r="F57" s="14">
        <v>1</v>
      </c>
      <c r="G57" s="14">
        <v>1</v>
      </c>
      <c r="H57" s="14">
        <v>1</v>
      </c>
      <c r="I57" s="14">
        <v>1</v>
      </c>
      <c r="J57" s="14">
        <v>1</v>
      </c>
      <c r="K57" s="14">
        <v>1</v>
      </c>
      <c r="L57" s="14">
        <v>1</v>
      </c>
      <c r="M57" s="14">
        <v>0</v>
      </c>
      <c r="O57" s="7"/>
      <c r="P57" s="3" t="s">
        <v>81</v>
      </c>
      <c r="Q57" s="14">
        <v>1</v>
      </c>
      <c r="R57" s="14">
        <v>1</v>
      </c>
      <c r="S57" s="16">
        <v>1</v>
      </c>
      <c r="T57" s="11"/>
    </row>
    <row r="58" spans="1:20" x14ac:dyDescent="0.25">
      <c r="B58" s="3" t="s">
        <v>173</v>
      </c>
      <c r="C58" s="14">
        <v>1</v>
      </c>
      <c r="D58" s="14">
        <v>1</v>
      </c>
      <c r="E58" s="14">
        <v>1</v>
      </c>
      <c r="F58" s="14">
        <v>1</v>
      </c>
      <c r="G58" s="14">
        <v>1</v>
      </c>
      <c r="H58" s="14">
        <v>1</v>
      </c>
      <c r="I58" s="14">
        <v>1</v>
      </c>
      <c r="J58" s="14">
        <v>1</v>
      </c>
      <c r="K58" s="14">
        <v>1</v>
      </c>
      <c r="L58" s="14">
        <v>1</v>
      </c>
      <c r="M58" s="14">
        <v>0</v>
      </c>
      <c r="O58" s="7"/>
      <c r="P58" s="3" t="s">
        <v>79</v>
      </c>
      <c r="Q58" s="14">
        <v>1</v>
      </c>
      <c r="R58" s="14">
        <v>1</v>
      </c>
      <c r="S58" s="16">
        <v>1</v>
      </c>
      <c r="T58" s="11"/>
    </row>
    <row r="59" spans="1:20" x14ac:dyDescent="0.25">
      <c r="B59" s="3" t="s">
        <v>174</v>
      </c>
      <c r="C59" s="14">
        <v>1</v>
      </c>
      <c r="D59" s="14">
        <v>1</v>
      </c>
      <c r="E59" s="14">
        <v>1</v>
      </c>
      <c r="F59" s="14">
        <v>1</v>
      </c>
      <c r="G59" s="14">
        <v>1</v>
      </c>
      <c r="H59" s="14">
        <v>1</v>
      </c>
      <c r="I59" s="14">
        <v>1</v>
      </c>
      <c r="J59" s="14">
        <v>1</v>
      </c>
      <c r="K59" s="14">
        <v>1</v>
      </c>
      <c r="L59" s="14">
        <v>1</v>
      </c>
      <c r="M59" s="14">
        <v>0</v>
      </c>
      <c r="O59" s="7"/>
      <c r="P59" s="3" t="s">
        <v>80</v>
      </c>
      <c r="Q59" s="14">
        <v>1</v>
      </c>
      <c r="R59" s="14">
        <v>1</v>
      </c>
      <c r="S59" s="16">
        <v>1</v>
      </c>
      <c r="T59" s="11"/>
    </row>
    <row r="60" spans="1:20" x14ac:dyDescent="0.25">
      <c r="B60" s="3" t="s">
        <v>175</v>
      </c>
      <c r="C60" s="14">
        <v>1</v>
      </c>
      <c r="D60" s="14">
        <v>1</v>
      </c>
      <c r="E60" s="14">
        <v>1</v>
      </c>
      <c r="F60" s="14">
        <v>1</v>
      </c>
      <c r="G60" s="14">
        <v>1</v>
      </c>
      <c r="H60" s="14">
        <v>1</v>
      </c>
      <c r="I60" s="14">
        <v>1</v>
      </c>
      <c r="J60" s="14">
        <v>1</v>
      </c>
      <c r="K60" s="14">
        <v>1</v>
      </c>
      <c r="L60" s="14">
        <v>1</v>
      </c>
      <c r="M60" s="14">
        <v>0</v>
      </c>
      <c r="O60" s="7"/>
      <c r="P60" s="3" t="s">
        <v>83</v>
      </c>
      <c r="Q60" s="14">
        <v>1</v>
      </c>
      <c r="R60" s="14">
        <v>1</v>
      </c>
      <c r="S60" s="16">
        <v>1</v>
      </c>
    </row>
    <row r="61" spans="1:20" x14ac:dyDescent="0.25">
      <c r="B61" s="3" t="s">
        <v>176</v>
      </c>
      <c r="C61" s="14">
        <v>1</v>
      </c>
      <c r="D61" s="14">
        <v>1</v>
      </c>
      <c r="E61" s="14">
        <v>1</v>
      </c>
      <c r="F61" s="14">
        <v>1</v>
      </c>
      <c r="G61" s="14">
        <v>1</v>
      </c>
      <c r="H61" s="14">
        <v>1</v>
      </c>
      <c r="I61" s="14">
        <v>1</v>
      </c>
      <c r="J61" s="14">
        <v>1</v>
      </c>
      <c r="K61" s="14">
        <v>1</v>
      </c>
      <c r="L61" s="14">
        <v>1</v>
      </c>
      <c r="M61" s="14">
        <v>0</v>
      </c>
      <c r="O61" s="7"/>
      <c r="P61" s="3" t="s">
        <v>82</v>
      </c>
      <c r="Q61" s="14">
        <v>1</v>
      </c>
      <c r="R61" s="14">
        <v>1</v>
      </c>
      <c r="S61" s="16">
        <v>1</v>
      </c>
    </row>
    <row r="62" spans="1:20" x14ac:dyDescent="0.25">
      <c r="B62" s="3" t="s">
        <v>177</v>
      </c>
      <c r="C62" s="14">
        <v>1</v>
      </c>
      <c r="D62" s="14">
        <v>1</v>
      </c>
      <c r="E62" s="14">
        <v>1</v>
      </c>
      <c r="F62" s="14">
        <v>1</v>
      </c>
      <c r="G62" s="14">
        <v>1</v>
      </c>
      <c r="H62" s="14">
        <v>1</v>
      </c>
      <c r="I62" s="14">
        <v>1</v>
      </c>
      <c r="J62" s="14">
        <v>1</v>
      </c>
      <c r="K62" s="14">
        <v>1</v>
      </c>
      <c r="L62" s="14">
        <v>1</v>
      </c>
      <c r="M62" s="14">
        <v>0</v>
      </c>
      <c r="O62" s="7"/>
      <c r="P62" s="3" t="s">
        <v>84</v>
      </c>
      <c r="Q62" s="14">
        <v>1</v>
      </c>
      <c r="R62" s="14">
        <v>1</v>
      </c>
      <c r="S62" s="16">
        <v>1</v>
      </c>
    </row>
    <row r="63" spans="1:20" x14ac:dyDescent="0.25">
      <c r="B63" s="3" t="s">
        <v>178</v>
      </c>
      <c r="C63" s="14">
        <v>1</v>
      </c>
      <c r="D63" s="14">
        <v>1</v>
      </c>
      <c r="E63" s="14">
        <v>1</v>
      </c>
      <c r="F63" s="14">
        <v>1</v>
      </c>
      <c r="G63" s="14">
        <v>1</v>
      </c>
      <c r="H63" s="14">
        <v>1</v>
      </c>
      <c r="I63" s="14">
        <v>1</v>
      </c>
      <c r="J63" s="14">
        <v>1</v>
      </c>
      <c r="K63" s="14">
        <v>1</v>
      </c>
      <c r="L63" s="14">
        <v>1</v>
      </c>
      <c r="M63" s="14">
        <v>0</v>
      </c>
      <c r="O63" s="7"/>
      <c r="P63" s="3" t="s">
        <v>85</v>
      </c>
      <c r="Q63" s="14">
        <v>1</v>
      </c>
      <c r="R63" s="14">
        <v>1</v>
      </c>
      <c r="S63" s="16">
        <v>1</v>
      </c>
    </row>
    <row r="64" spans="1:20" x14ac:dyDescent="0.25">
      <c r="B64" s="3" t="s">
        <v>179</v>
      </c>
      <c r="C64" s="14">
        <v>1</v>
      </c>
      <c r="D64" s="14">
        <v>1</v>
      </c>
      <c r="E64" s="14">
        <v>1</v>
      </c>
      <c r="F64" s="14">
        <v>1</v>
      </c>
      <c r="G64" s="14">
        <v>1</v>
      </c>
      <c r="H64" s="14">
        <v>1</v>
      </c>
      <c r="I64" s="14">
        <v>1</v>
      </c>
      <c r="J64" s="14">
        <v>1</v>
      </c>
      <c r="K64" s="14">
        <v>1</v>
      </c>
      <c r="L64" s="14">
        <v>1</v>
      </c>
      <c r="M64" s="14">
        <v>0</v>
      </c>
      <c r="O64" s="7"/>
      <c r="P64" s="3" t="s">
        <v>86</v>
      </c>
      <c r="Q64" s="14">
        <v>1</v>
      </c>
      <c r="R64" s="14">
        <v>1</v>
      </c>
      <c r="S64" s="16">
        <v>1</v>
      </c>
    </row>
    <row r="65" spans="2:19" x14ac:dyDescent="0.25">
      <c r="B65" s="3" t="s">
        <v>180</v>
      </c>
      <c r="C65" s="14">
        <v>1</v>
      </c>
      <c r="D65" s="14">
        <v>1</v>
      </c>
      <c r="E65" s="14">
        <v>1</v>
      </c>
      <c r="F65" s="14">
        <v>1</v>
      </c>
      <c r="G65" s="14">
        <v>1</v>
      </c>
      <c r="H65" s="14">
        <v>1</v>
      </c>
      <c r="I65" s="14">
        <v>1</v>
      </c>
      <c r="J65" s="14">
        <v>1</v>
      </c>
      <c r="K65" s="14">
        <v>1</v>
      </c>
      <c r="L65" s="14">
        <v>1</v>
      </c>
      <c r="M65" s="14">
        <v>0</v>
      </c>
      <c r="O65" s="7"/>
      <c r="P65" s="3" t="s">
        <v>18</v>
      </c>
      <c r="Q65" s="14">
        <v>1</v>
      </c>
      <c r="R65" s="14">
        <v>1</v>
      </c>
      <c r="S65" s="16">
        <v>1</v>
      </c>
    </row>
    <row r="66" spans="2:19" x14ac:dyDescent="0.25">
      <c r="B66" s="3" t="s">
        <v>181</v>
      </c>
      <c r="C66" s="14">
        <v>1</v>
      </c>
      <c r="D66" s="14">
        <v>1</v>
      </c>
      <c r="E66" s="14">
        <v>1</v>
      </c>
      <c r="F66" s="14">
        <v>1</v>
      </c>
      <c r="G66" s="14">
        <v>1</v>
      </c>
      <c r="H66" s="14">
        <v>1</v>
      </c>
      <c r="I66" s="14">
        <v>1</v>
      </c>
      <c r="J66" s="14">
        <v>1</v>
      </c>
      <c r="K66" s="14">
        <v>1</v>
      </c>
      <c r="L66" s="14">
        <v>1</v>
      </c>
      <c r="M66" s="14">
        <v>0</v>
      </c>
      <c r="O66" s="7"/>
      <c r="P66" s="3" t="s">
        <v>58</v>
      </c>
      <c r="Q66" s="14">
        <v>1</v>
      </c>
      <c r="R66" s="14">
        <v>1</v>
      </c>
      <c r="S66" s="16">
        <v>1</v>
      </c>
    </row>
    <row r="67" spans="2:19" x14ac:dyDescent="0.25">
      <c r="B67" s="3" t="s">
        <v>182</v>
      </c>
      <c r="C67" s="14">
        <v>1</v>
      </c>
      <c r="D67" s="14">
        <v>1</v>
      </c>
      <c r="E67" s="14">
        <v>1</v>
      </c>
      <c r="F67" s="14">
        <v>1</v>
      </c>
      <c r="G67" s="14">
        <v>1</v>
      </c>
      <c r="H67" s="14">
        <v>1</v>
      </c>
      <c r="I67" s="14">
        <v>1</v>
      </c>
      <c r="J67" s="14">
        <v>1</v>
      </c>
      <c r="K67" s="14">
        <v>1</v>
      </c>
      <c r="L67" s="14">
        <v>1</v>
      </c>
      <c r="M67" s="14">
        <v>0</v>
      </c>
      <c r="O67" s="7"/>
      <c r="P67" s="3" t="s">
        <v>99</v>
      </c>
      <c r="Q67" s="14">
        <v>1</v>
      </c>
      <c r="R67" s="14">
        <v>1</v>
      </c>
      <c r="S67" s="16">
        <v>1</v>
      </c>
    </row>
    <row r="68" spans="2:19" x14ac:dyDescent="0.25">
      <c r="B68" s="3" t="s">
        <v>183</v>
      </c>
      <c r="C68" s="14">
        <v>1</v>
      </c>
      <c r="D68" s="14">
        <v>1</v>
      </c>
      <c r="E68" s="14">
        <v>1</v>
      </c>
      <c r="F68" s="14">
        <v>1</v>
      </c>
      <c r="G68" s="14">
        <v>1</v>
      </c>
      <c r="H68" s="14">
        <v>1</v>
      </c>
      <c r="I68" s="14">
        <v>1</v>
      </c>
      <c r="J68" s="14">
        <v>1</v>
      </c>
      <c r="K68" s="14">
        <v>1</v>
      </c>
      <c r="L68" s="14">
        <v>1</v>
      </c>
      <c r="M68" s="14">
        <v>0</v>
      </c>
      <c r="O68" s="8"/>
      <c r="P68" s="9" t="s">
        <v>87</v>
      </c>
      <c r="Q68" s="17">
        <v>1</v>
      </c>
      <c r="R68" s="17">
        <v>1</v>
      </c>
      <c r="S68" s="18">
        <v>1</v>
      </c>
    </row>
    <row r="69" spans="2:19" x14ac:dyDescent="0.25">
      <c r="B69" s="3" t="s">
        <v>184</v>
      </c>
      <c r="C69" s="14">
        <v>1</v>
      </c>
      <c r="D69" s="14">
        <v>1</v>
      </c>
      <c r="E69" s="14">
        <v>1</v>
      </c>
      <c r="F69" s="14">
        <v>1</v>
      </c>
      <c r="G69" s="14">
        <v>1</v>
      </c>
      <c r="H69" s="14">
        <v>1</v>
      </c>
      <c r="I69" s="14">
        <v>1</v>
      </c>
      <c r="J69" s="14">
        <v>1</v>
      </c>
      <c r="K69" s="14">
        <v>1</v>
      </c>
      <c r="L69" s="14">
        <v>1</v>
      </c>
      <c r="M69" s="14">
        <v>0</v>
      </c>
    </row>
    <row r="70" spans="2:19" x14ac:dyDescent="0.25">
      <c r="B70" s="3" t="s">
        <v>185</v>
      </c>
      <c r="C70" s="14">
        <v>1</v>
      </c>
      <c r="D70" s="14">
        <v>1</v>
      </c>
      <c r="E70" s="14">
        <v>1</v>
      </c>
      <c r="F70" s="14">
        <v>1</v>
      </c>
      <c r="G70" s="14">
        <v>1</v>
      </c>
      <c r="H70" s="14">
        <v>1</v>
      </c>
      <c r="I70" s="14">
        <v>1</v>
      </c>
      <c r="J70" s="14">
        <v>1</v>
      </c>
      <c r="K70" s="14">
        <v>1</v>
      </c>
      <c r="L70" s="14">
        <v>1</v>
      </c>
      <c r="M70" s="14">
        <v>0</v>
      </c>
    </row>
    <row r="71" spans="2:19" x14ac:dyDescent="0.25">
      <c r="B71" s="3" t="s">
        <v>187</v>
      </c>
      <c r="C71" s="14">
        <v>1</v>
      </c>
      <c r="D71" s="14">
        <v>1</v>
      </c>
      <c r="E71" s="14">
        <v>1</v>
      </c>
      <c r="F71" s="14">
        <v>1</v>
      </c>
      <c r="G71" s="14">
        <v>1</v>
      </c>
      <c r="H71" s="14">
        <v>1</v>
      </c>
      <c r="I71" s="14">
        <v>1</v>
      </c>
      <c r="J71" s="14">
        <v>1</v>
      </c>
      <c r="K71" s="14">
        <v>1</v>
      </c>
      <c r="L71" s="14">
        <v>1</v>
      </c>
      <c r="M71" s="14">
        <v>0</v>
      </c>
    </row>
    <row r="72" spans="2:19" x14ac:dyDescent="0.25">
      <c r="B72" s="3" t="s">
        <v>186</v>
      </c>
      <c r="C72" s="14">
        <v>1</v>
      </c>
      <c r="D72" s="14">
        <v>1</v>
      </c>
      <c r="E72" s="14">
        <v>1</v>
      </c>
      <c r="F72" s="14">
        <v>1</v>
      </c>
      <c r="G72" s="14">
        <v>1</v>
      </c>
      <c r="H72" s="14">
        <v>1</v>
      </c>
      <c r="I72" s="14">
        <v>1</v>
      </c>
      <c r="J72" s="14">
        <v>1</v>
      </c>
      <c r="K72" s="14">
        <v>1</v>
      </c>
      <c r="L72" s="14">
        <v>1</v>
      </c>
      <c r="M72" s="14">
        <v>0</v>
      </c>
    </row>
    <row r="73" spans="2:19" x14ac:dyDescent="0.25">
      <c r="B73" s="3" t="s">
        <v>188</v>
      </c>
      <c r="C73" s="14">
        <v>1</v>
      </c>
      <c r="D73" s="14">
        <v>1</v>
      </c>
      <c r="E73" s="14">
        <v>1</v>
      </c>
      <c r="F73" s="14">
        <v>1</v>
      </c>
      <c r="G73" s="14">
        <v>1</v>
      </c>
      <c r="H73" s="14">
        <v>1</v>
      </c>
      <c r="I73" s="14">
        <v>1</v>
      </c>
      <c r="J73" s="14">
        <v>1</v>
      </c>
      <c r="K73" s="14">
        <v>1</v>
      </c>
      <c r="L73" s="14">
        <v>1</v>
      </c>
      <c r="M73" s="14">
        <v>0</v>
      </c>
    </row>
    <row r="74" spans="2:19" x14ac:dyDescent="0.25">
      <c r="B74" s="3" t="s">
        <v>189</v>
      </c>
      <c r="C74" s="14">
        <v>1</v>
      </c>
      <c r="D74" s="14">
        <v>1</v>
      </c>
      <c r="E74" s="14">
        <v>1</v>
      </c>
      <c r="F74" s="14">
        <v>1</v>
      </c>
      <c r="G74" s="14">
        <v>1</v>
      </c>
      <c r="H74" s="14">
        <v>1</v>
      </c>
      <c r="I74" s="14">
        <v>1</v>
      </c>
      <c r="J74" s="14">
        <v>1</v>
      </c>
      <c r="K74" s="14">
        <v>1</v>
      </c>
      <c r="L74" s="14">
        <v>1</v>
      </c>
      <c r="M74" s="14">
        <v>0</v>
      </c>
    </row>
    <row r="75" spans="2:19" x14ac:dyDescent="0.25">
      <c r="B75" s="3" t="s">
        <v>190</v>
      </c>
      <c r="C75" s="14">
        <v>1</v>
      </c>
      <c r="D75" s="14">
        <v>1</v>
      </c>
      <c r="E75" s="14">
        <v>1</v>
      </c>
      <c r="F75" s="14">
        <v>1</v>
      </c>
      <c r="G75" s="14">
        <v>1</v>
      </c>
      <c r="H75" s="14">
        <v>1</v>
      </c>
      <c r="I75" s="14">
        <v>1</v>
      </c>
      <c r="J75" s="14">
        <v>1</v>
      </c>
      <c r="K75" s="14">
        <v>1</v>
      </c>
      <c r="L75" s="14">
        <v>1</v>
      </c>
      <c r="M75" s="14">
        <v>0</v>
      </c>
    </row>
    <row r="76" spans="2:19" x14ac:dyDescent="0.25">
      <c r="B76" s="3" t="s">
        <v>191</v>
      </c>
      <c r="C76" s="14">
        <v>1</v>
      </c>
      <c r="D76" s="14">
        <v>1</v>
      </c>
      <c r="E76" s="14">
        <v>1</v>
      </c>
      <c r="F76" s="14">
        <v>1</v>
      </c>
      <c r="G76" s="14">
        <v>1</v>
      </c>
      <c r="H76" s="14">
        <v>1</v>
      </c>
      <c r="I76" s="14">
        <v>1</v>
      </c>
      <c r="J76" s="14">
        <v>1</v>
      </c>
      <c r="K76" s="14">
        <v>1</v>
      </c>
      <c r="L76" s="14">
        <v>1</v>
      </c>
      <c r="M76" s="14">
        <v>0</v>
      </c>
    </row>
    <row r="77" spans="2:19" x14ac:dyDescent="0.25">
      <c r="B77" s="3" t="s">
        <v>192</v>
      </c>
      <c r="C77" s="14">
        <v>1</v>
      </c>
      <c r="D77" s="14">
        <v>1</v>
      </c>
      <c r="E77" s="14">
        <v>1</v>
      </c>
      <c r="F77" s="14">
        <v>1</v>
      </c>
      <c r="G77" s="14">
        <v>1</v>
      </c>
      <c r="H77" s="14">
        <v>1</v>
      </c>
      <c r="I77" s="14">
        <v>1</v>
      </c>
      <c r="J77" s="14">
        <v>1</v>
      </c>
      <c r="K77" s="14">
        <v>1</v>
      </c>
      <c r="L77" s="14">
        <v>1</v>
      </c>
      <c r="M77" s="14">
        <v>0</v>
      </c>
    </row>
    <row r="78" spans="2:19" x14ac:dyDescent="0.25">
      <c r="B78" s="3" t="s">
        <v>193</v>
      </c>
      <c r="C78" s="14">
        <v>1</v>
      </c>
      <c r="D78" s="14">
        <v>1</v>
      </c>
      <c r="E78" s="14">
        <v>1</v>
      </c>
      <c r="F78" s="14">
        <v>1</v>
      </c>
      <c r="G78" s="14">
        <v>1</v>
      </c>
      <c r="H78" s="14">
        <v>1</v>
      </c>
      <c r="I78" s="14">
        <v>1</v>
      </c>
      <c r="J78" s="14">
        <v>1</v>
      </c>
      <c r="K78" s="14">
        <v>1</v>
      </c>
      <c r="L78" s="14">
        <v>1</v>
      </c>
      <c r="M78" s="14">
        <v>0</v>
      </c>
    </row>
    <row r="79" spans="2:19" x14ac:dyDescent="0.25">
      <c r="B79" s="3" t="s">
        <v>194</v>
      </c>
      <c r="C79" s="14">
        <v>1</v>
      </c>
      <c r="D79" s="14">
        <v>1</v>
      </c>
      <c r="E79" s="14">
        <v>1</v>
      </c>
      <c r="F79" s="14">
        <v>1</v>
      </c>
      <c r="G79" s="14">
        <v>1</v>
      </c>
      <c r="H79" s="14">
        <v>1</v>
      </c>
      <c r="I79" s="14">
        <v>1</v>
      </c>
      <c r="J79" s="14">
        <v>1</v>
      </c>
      <c r="K79" s="14">
        <v>1</v>
      </c>
      <c r="L79" s="14">
        <v>1</v>
      </c>
      <c r="M79" s="14">
        <v>0</v>
      </c>
    </row>
    <row r="80" spans="2:19" x14ac:dyDescent="0.25">
      <c r="B80" s="3" t="s">
        <v>195</v>
      </c>
      <c r="C80" s="14">
        <v>1</v>
      </c>
      <c r="D80" s="14">
        <v>1</v>
      </c>
      <c r="E80" s="14">
        <v>1</v>
      </c>
      <c r="F80" s="14">
        <v>1</v>
      </c>
      <c r="G80" s="14">
        <v>1</v>
      </c>
      <c r="H80" s="14">
        <v>1</v>
      </c>
      <c r="I80" s="14">
        <v>1</v>
      </c>
      <c r="J80" s="14">
        <v>1</v>
      </c>
      <c r="K80" s="14">
        <v>1</v>
      </c>
      <c r="L80" s="14">
        <v>1</v>
      </c>
      <c r="M80" s="14">
        <v>0</v>
      </c>
    </row>
    <row r="81" spans="1:19" x14ac:dyDescent="0.25">
      <c r="B81" s="3" t="s">
        <v>196</v>
      </c>
      <c r="C81" s="14">
        <v>1</v>
      </c>
      <c r="D81" s="14">
        <v>1</v>
      </c>
      <c r="E81" s="14">
        <v>1</v>
      </c>
      <c r="F81" s="14">
        <v>1</v>
      </c>
      <c r="G81" s="14">
        <v>1</v>
      </c>
      <c r="H81" s="14">
        <v>1</v>
      </c>
      <c r="I81" s="14">
        <v>1</v>
      </c>
      <c r="J81" s="14">
        <v>1</v>
      </c>
      <c r="K81" s="14">
        <v>1</v>
      </c>
      <c r="L81" s="14">
        <v>1</v>
      </c>
      <c r="M81" s="14">
        <v>0</v>
      </c>
    </row>
    <row r="82" spans="1:19" x14ac:dyDescent="0.25">
      <c r="B82" s="3" t="s">
        <v>197</v>
      </c>
      <c r="C82" s="14">
        <v>1</v>
      </c>
      <c r="D82" s="14">
        <v>1</v>
      </c>
      <c r="E82" s="14">
        <v>1</v>
      </c>
      <c r="F82" s="14">
        <v>1</v>
      </c>
      <c r="G82" s="14">
        <v>1</v>
      </c>
      <c r="H82" s="14">
        <v>1</v>
      </c>
      <c r="I82" s="14">
        <v>1</v>
      </c>
      <c r="J82" s="14">
        <v>1</v>
      </c>
      <c r="K82" s="14">
        <v>1</v>
      </c>
      <c r="L82" s="14">
        <v>1</v>
      </c>
      <c r="M82" s="14">
        <v>0</v>
      </c>
    </row>
    <row r="83" spans="1:19" x14ac:dyDescent="0.25">
      <c r="B83" s="3" t="s">
        <v>198</v>
      </c>
      <c r="C83" s="14">
        <v>1</v>
      </c>
      <c r="D83" s="14">
        <v>1</v>
      </c>
      <c r="E83" s="14">
        <v>1</v>
      </c>
      <c r="F83" s="14">
        <v>1</v>
      </c>
      <c r="G83" s="14">
        <v>1</v>
      </c>
      <c r="H83" s="14">
        <v>1</v>
      </c>
      <c r="I83" s="14">
        <v>1</v>
      </c>
      <c r="J83" s="14">
        <v>1</v>
      </c>
      <c r="K83" s="14">
        <v>1</v>
      </c>
      <c r="L83" s="14">
        <v>1</v>
      </c>
      <c r="M83" s="14">
        <v>0</v>
      </c>
    </row>
    <row r="84" spans="1:19" x14ac:dyDescent="0.25">
      <c r="B84" s="3" t="s">
        <v>199</v>
      </c>
      <c r="C84" s="14">
        <v>1</v>
      </c>
      <c r="D84" s="14">
        <v>1</v>
      </c>
      <c r="E84" s="14">
        <v>1</v>
      </c>
      <c r="F84" s="14">
        <v>1</v>
      </c>
      <c r="G84" s="14">
        <v>1</v>
      </c>
      <c r="H84" s="14">
        <v>1</v>
      </c>
      <c r="I84" s="14">
        <v>1</v>
      </c>
      <c r="J84" s="14">
        <v>1</v>
      </c>
      <c r="K84" s="14">
        <v>1</v>
      </c>
      <c r="L84" s="14">
        <v>1</v>
      </c>
      <c r="M84" s="14">
        <v>0</v>
      </c>
    </row>
    <row r="85" spans="1:19" x14ac:dyDescent="0.25">
      <c r="B85" s="3" t="s">
        <v>200</v>
      </c>
      <c r="C85" s="14">
        <v>1</v>
      </c>
      <c r="D85" s="14">
        <v>1</v>
      </c>
      <c r="E85" s="14">
        <v>1</v>
      </c>
      <c r="F85" s="14">
        <v>1</v>
      </c>
      <c r="G85" s="14">
        <v>1</v>
      </c>
      <c r="H85" s="14">
        <v>1</v>
      </c>
      <c r="I85" s="14">
        <v>1</v>
      </c>
      <c r="J85" s="14">
        <v>1</v>
      </c>
      <c r="K85" s="14">
        <v>1</v>
      </c>
      <c r="L85" s="14">
        <v>1</v>
      </c>
      <c r="M85" s="14">
        <v>0</v>
      </c>
    </row>
    <row r="86" spans="1:19" x14ac:dyDescent="0.25">
      <c r="B86" s="3" t="s">
        <v>201</v>
      </c>
      <c r="C86" s="14">
        <v>1</v>
      </c>
      <c r="D86" s="14">
        <v>1</v>
      </c>
      <c r="E86" s="14">
        <v>1</v>
      </c>
      <c r="F86" s="14">
        <v>1</v>
      </c>
      <c r="G86" s="14">
        <v>1</v>
      </c>
      <c r="H86" s="14">
        <v>1</v>
      </c>
      <c r="I86" s="14">
        <v>1</v>
      </c>
      <c r="J86" s="14">
        <v>1</v>
      </c>
      <c r="K86" s="14">
        <v>1</v>
      </c>
      <c r="L86" s="14">
        <v>1</v>
      </c>
      <c r="M86" s="14">
        <v>0</v>
      </c>
    </row>
    <row r="87" spans="1:19" x14ac:dyDescent="0.25">
      <c r="B87" s="3" t="s">
        <v>202</v>
      </c>
      <c r="C87" s="14">
        <v>1</v>
      </c>
      <c r="D87" s="14">
        <v>1</v>
      </c>
      <c r="E87" s="14">
        <v>1</v>
      </c>
      <c r="F87" s="14">
        <v>1</v>
      </c>
      <c r="G87" s="14">
        <v>1</v>
      </c>
      <c r="H87" s="14">
        <v>1</v>
      </c>
      <c r="I87" s="14">
        <v>1</v>
      </c>
      <c r="J87" s="14">
        <v>1</v>
      </c>
      <c r="K87" s="14">
        <v>1</v>
      </c>
      <c r="L87" s="14">
        <v>1</v>
      </c>
      <c r="M87" s="14">
        <v>0</v>
      </c>
    </row>
    <row r="88" spans="1:19" x14ac:dyDescent="0.25">
      <c r="B88" s="3" t="s">
        <v>203</v>
      </c>
      <c r="C88" s="14">
        <v>1</v>
      </c>
      <c r="D88" s="14">
        <v>1</v>
      </c>
      <c r="E88" s="14">
        <v>1</v>
      </c>
      <c r="F88" s="14">
        <v>1</v>
      </c>
      <c r="G88" s="14">
        <v>1</v>
      </c>
      <c r="H88" s="14">
        <v>1</v>
      </c>
      <c r="I88" s="14">
        <v>1</v>
      </c>
      <c r="J88" s="14">
        <v>1</v>
      </c>
      <c r="K88" s="14">
        <v>1</v>
      </c>
      <c r="L88" s="14">
        <v>1</v>
      </c>
      <c r="M88" s="14">
        <v>0</v>
      </c>
    </row>
    <row r="89" spans="1:19" x14ac:dyDescent="0.25">
      <c r="B89" s="3" t="s">
        <v>204</v>
      </c>
      <c r="C89" s="14">
        <v>1</v>
      </c>
      <c r="D89" s="14">
        <v>1</v>
      </c>
      <c r="E89" s="14">
        <v>1</v>
      </c>
      <c r="F89" s="14">
        <v>1</v>
      </c>
      <c r="G89" s="14">
        <v>1</v>
      </c>
      <c r="H89" s="14">
        <v>1</v>
      </c>
      <c r="I89" s="14">
        <v>1</v>
      </c>
      <c r="J89" s="14">
        <v>1</v>
      </c>
      <c r="K89" s="14">
        <v>1</v>
      </c>
      <c r="L89" s="14">
        <v>1</v>
      </c>
      <c r="M89" s="14">
        <v>0</v>
      </c>
    </row>
    <row r="90" spans="1:19" x14ac:dyDescent="0.25">
      <c r="B90" s="3" t="s">
        <v>205</v>
      </c>
      <c r="C90" s="14">
        <v>1</v>
      </c>
      <c r="D90" s="14">
        <v>1</v>
      </c>
      <c r="E90" s="14">
        <v>1</v>
      </c>
      <c r="F90" s="14">
        <v>1</v>
      </c>
      <c r="G90" s="14">
        <v>1</v>
      </c>
      <c r="H90" s="14">
        <v>1</v>
      </c>
      <c r="I90" s="14">
        <v>1</v>
      </c>
      <c r="J90" s="14">
        <v>1</v>
      </c>
      <c r="K90" s="14">
        <v>1</v>
      </c>
      <c r="L90" s="14">
        <v>1</v>
      </c>
      <c r="M90" s="14">
        <v>0</v>
      </c>
    </row>
    <row r="91" spans="1:19" x14ac:dyDescent="0.25">
      <c r="B91" s="3" t="s">
        <v>206</v>
      </c>
      <c r="C91" s="14">
        <v>1</v>
      </c>
      <c r="D91" s="14">
        <v>1</v>
      </c>
      <c r="E91" s="14">
        <v>1</v>
      </c>
      <c r="F91" s="14">
        <v>1</v>
      </c>
      <c r="G91" s="14">
        <v>1</v>
      </c>
      <c r="H91" s="14">
        <v>1</v>
      </c>
      <c r="I91" s="14">
        <v>1</v>
      </c>
      <c r="J91" s="14">
        <v>1</v>
      </c>
      <c r="K91" s="14">
        <v>1</v>
      </c>
      <c r="L91" s="14">
        <v>1</v>
      </c>
      <c r="M91" s="14">
        <v>0</v>
      </c>
    </row>
    <row r="92" spans="1:19" x14ac:dyDescent="0.25">
      <c r="B92" s="3" t="s">
        <v>210</v>
      </c>
      <c r="C92" s="14">
        <v>1</v>
      </c>
      <c r="D92" s="14">
        <v>1</v>
      </c>
      <c r="E92" s="14">
        <v>1</v>
      </c>
      <c r="F92" s="14">
        <v>1</v>
      </c>
      <c r="G92" s="14">
        <v>1</v>
      </c>
      <c r="H92" s="14">
        <v>1</v>
      </c>
      <c r="I92" s="14">
        <v>1</v>
      </c>
      <c r="J92" s="14">
        <v>1</v>
      </c>
      <c r="K92" s="14">
        <v>1</v>
      </c>
      <c r="L92" s="14">
        <v>1</v>
      </c>
      <c r="M92" s="14">
        <v>0</v>
      </c>
    </row>
    <row r="93" spans="1:19" x14ac:dyDescent="0.25">
      <c r="B93" s="3" t="s">
        <v>209</v>
      </c>
      <c r="C93" s="14">
        <v>1</v>
      </c>
      <c r="D93" s="14">
        <v>1</v>
      </c>
      <c r="E93" s="14">
        <v>1</v>
      </c>
      <c r="F93" s="14">
        <v>1</v>
      </c>
      <c r="G93" s="14">
        <v>1</v>
      </c>
      <c r="H93" s="14">
        <v>1</v>
      </c>
      <c r="I93" s="14">
        <v>1</v>
      </c>
      <c r="J93" s="14">
        <v>1</v>
      </c>
      <c r="K93" s="14">
        <v>1</v>
      </c>
      <c r="L93" s="14">
        <v>1</v>
      </c>
      <c r="M93" s="14">
        <v>0</v>
      </c>
    </row>
    <row r="95" spans="1:19" x14ac:dyDescent="0.25">
      <c r="A95" s="10" t="s">
        <v>0</v>
      </c>
      <c r="B95" s="10" t="s">
        <v>4</v>
      </c>
      <c r="C95" s="26" t="s">
        <v>5</v>
      </c>
      <c r="D95" s="26" t="s">
        <v>6</v>
      </c>
      <c r="E95" s="26" t="s">
        <v>7</v>
      </c>
      <c r="F95" s="26" t="s">
        <v>15</v>
      </c>
      <c r="G95" s="26" t="s">
        <v>126</v>
      </c>
      <c r="H95" s="26" t="s">
        <v>236</v>
      </c>
      <c r="I95" s="26" t="s">
        <v>127</v>
      </c>
      <c r="J95" s="26" t="s">
        <v>128</v>
      </c>
      <c r="K95" s="10" t="s">
        <v>235</v>
      </c>
      <c r="L95" s="10" t="s">
        <v>234</v>
      </c>
      <c r="M95" s="10" t="s">
        <v>237</v>
      </c>
      <c r="O95" s="1" t="s">
        <v>0</v>
      </c>
      <c r="P95" s="1" t="s">
        <v>55</v>
      </c>
      <c r="Q95" s="2" t="s">
        <v>5</v>
      </c>
      <c r="R95" s="2" t="s">
        <v>7</v>
      </c>
      <c r="S95" s="2" t="s">
        <v>15</v>
      </c>
    </row>
    <row r="96" spans="1:19" x14ac:dyDescent="0.25">
      <c r="A96" s="3" t="s">
        <v>1</v>
      </c>
      <c r="B96" s="3" t="s">
        <v>17</v>
      </c>
      <c r="C96" s="14">
        <v>1</v>
      </c>
      <c r="D96" s="14">
        <v>1</v>
      </c>
      <c r="E96" s="14">
        <v>1</v>
      </c>
      <c r="F96" s="14">
        <v>1</v>
      </c>
      <c r="G96" s="14">
        <v>1</v>
      </c>
      <c r="H96" s="14">
        <v>1</v>
      </c>
      <c r="I96" s="14">
        <v>1</v>
      </c>
      <c r="J96" s="14">
        <v>1</v>
      </c>
      <c r="K96" s="14">
        <v>1</v>
      </c>
      <c r="L96" s="14">
        <v>1</v>
      </c>
      <c r="M96" s="14">
        <v>0</v>
      </c>
      <c r="O96" s="6" t="s">
        <v>1</v>
      </c>
      <c r="P96" s="4" t="s">
        <v>61</v>
      </c>
      <c r="Q96" s="19">
        <v>1</v>
      </c>
      <c r="R96" s="19">
        <v>1</v>
      </c>
      <c r="S96" s="15">
        <v>1</v>
      </c>
    </row>
    <row r="97" spans="2:19" x14ac:dyDescent="0.25">
      <c r="B97" s="3" t="s">
        <v>111</v>
      </c>
      <c r="C97" s="14">
        <v>1</v>
      </c>
      <c r="D97" s="14">
        <v>1</v>
      </c>
      <c r="E97" s="14">
        <v>1</v>
      </c>
      <c r="F97" s="14">
        <v>1</v>
      </c>
      <c r="G97" s="14">
        <v>1</v>
      </c>
      <c r="H97" s="14">
        <v>1</v>
      </c>
      <c r="I97" s="14">
        <v>1</v>
      </c>
      <c r="J97" s="14">
        <v>1</v>
      </c>
      <c r="K97" s="14">
        <v>1</v>
      </c>
      <c r="L97" s="14">
        <v>1</v>
      </c>
      <c r="M97" s="14">
        <v>0</v>
      </c>
      <c r="O97" s="7"/>
      <c r="P97" s="3" t="s">
        <v>63</v>
      </c>
      <c r="Q97" s="14">
        <v>1</v>
      </c>
      <c r="R97" s="14">
        <v>1</v>
      </c>
      <c r="S97" s="16">
        <v>1</v>
      </c>
    </row>
    <row r="98" spans="2:19" x14ac:dyDescent="0.25">
      <c r="B98" s="3" t="s">
        <v>112</v>
      </c>
      <c r="C98" s="14">
        <v>1</v>
      </c>
      <c r="D98" s="14">
        <v>1</v>
      </c>
      <c r="E98" s="14">
        <v>1</v>
      </c>
      <c r="F98" s="14">
        <v>1</v>
      </c>
      <c r="G98" s="14">
        <v>1</v>
      </c>
      <c r="H98" s="14">
        <v>1</v>
      </c>
      <c r="I98" s="14">
        <v>1</v>
      </c>
      <c r="J98" s="14">
        <v>1</v>
      </c>
      <c r="K98" s="14">
        <v>1</v>
      </c>
      <c r="L98" s="14">
        <v>1</v>
      </c>
      <c r="M98" s="14">
        <v>0</v>
      </c>
      <c r="O98" s="7"/>
      <c r="P98" s="3" t="s">
        <v>64</v>
      </c>
      <c r="Q98" s="14">
        <v>1</v>
      </c>
      <c r="R98" s="14">
        <v>1</v>
      </c>
      <c r="S98" s="16">
        <v>1</v>
      </c>
    </row>
    <row r="99" spans="2:19" x14ac:dyDescent="0.25">
      <c r="B99" s="3" t="s">
        <v>124</v>
      </c>
      <c r="C99" s="14">
        <v>1</v>
      </c>
      <c r="D99" s="14">
        <v>1</v>
      </c>
      <c r="E99" s="14">
        <v>1</v>
      </c>
      <c r="F99" s="14">
        <v>1</v>
      </c>
      <c r="G99" s="14">
        <v>1</v>
      </c>
      <c r="H99" s="14">
        <v>1</v>
      </c>
      <c r="I99" s="14">
        <v>1</v>
      </c>
      <c r="J99" s="14">
        <v>1</v>
      </c>
      <c r="K99" s="14">
        <v>0</v>
      </c>
      <c r="L99" s="14">
        <v>1</v>
      </c>
      <c r="M99" s="14">
        <v>0</v>
      </c>
      <c r="O99" s="7"/>
      <c r="P99" s="3" t="s">
        <v>65</v>
      </c>
      <c r="Q99" s="14">
        <v>1</v>
      </c>
      <c r="R99" s="14">
        <v>1</v>
      </c>
      <c r="S99" s="16">
        <v>1</v>
      </c>
    </row>
    <row r="100" spans="2:19" x14ac:dyDescent="0.25">
      <c r="B100" s="3" t="s">
        <v>13</v>
      </c>
      <c r="C100" s="14">
        <v>1</v>
      </c>
      <c r="D100" s="14">
        <v>1</v>
      </c>
      <c r="E100" s="14">
        <v>1</v>
      </c>
      <c r="F100" s="14">
        <v>1</v>
      </c>
      <c r="G100" s="14">
        <v>1</v>
      </c>
      <c r="H100" s="14">
        <v>1</v>
      </c>
      <c r="I100" s="14">
        <v>1</v>
      </c>
      <c r="J100" s="14">
        <v>1</v>
      </c>
      <c r="K100" s="14">
        <v>1</v>
      </c>
      <c r="L100" s="14">
        <v>1</v>
      </c>
      <c r="M100" s="14">
        <v>0</v>
      </c>
      <c r="O100" s="7"/>
      <c r="P100" s="3" t="s">
        <v>67</v>
      </c>
      <c r="Q100" s="14">
        <v>1</v>
      </c>
      <c r="R100" s="14">
        <v>1</v>
      </c>
      <c r="S100" s="16">
        <v>1</v>
      </c>
    </row>
    <row r="101" spans="2:19" x14ac:dyDescent="0.25">
      <c r="B101" s="3" t="s">
        <v>14</v>
      </c>
      <c r="C101" s="14">
        <v>1</v>
      </c>
      <c r="D101" s="14">
        <v>1</v>
      </c>
      <c r="E101" s="14">
        <v>1</v>
      </c>
      <c r="F101" s="14">
        <v>1</v>
      </c>
      <c r="G101" s="14">
        <v>1</v>
      </c>
      <c r="H101" s="14">
        <v>1</v>
      </c>
      <c r="I101" s="14">
        <v>1</v>
      </c>
      <c r="J101" s="14">
        <v>1</v>
      </c>
      <c r="K101" s="14">
        <v>1</v>
      </c>
      <c r="L101" s="14">
        <v>1</v>
      </c>
      <c r="M101" s="14">
        <v>0</v>
      </c>
      <c r="N101" s="11"/>
      <c r="O101" s="7"/>
      <c r="P101" s="3" t="s">
        <v>66</v>
      </c>
      <c r="Q101" s="14">
        <v>1</v>
      </c>
      <c r="R101" s="14">
        <v>1</v>
      </c>
      <c r="S101" s="16">
        <v>1</v>
      </c>
    </row>
    <row r="102" spans="2:19" x14ac:dyDescent="0.25">
      <c r="B102" s="3" t="s">
        <v>115</v>
      </c>
      <c r="C102" s="14">
        <v>1</v>
      </c>
      <c r="D102" s="14">
        <v>1</v>
      </c>
      <c r="E102" s="14">
        <v>1</v>
      </c>
      <c r="F102" s="14">
        <v>1</v>
      </c>
      <c r="G102" s="14">
        <v>1</v>
      </c>
      <c r="H102" s="14">
        <v>1</v>
      </c>
      <c r="I102" s="14">
        <v>1</v>
      </c>
      <c r="J102" s="14">
        <v>1</v>
      </c>
      <c r="K102" s="14">
        <v>1</v>
      </c>
      <c r="L102" s="14">
        <v>1</v>
      </c>
      <c r="M102" s="14">
        <v>0</v>
      </c>
      <c r="N102" s="11"/>
      <c r="O102" s="7"/>
      <c r="P102" s="3" t="s">
        <v>68</v>
      </c>
      <c r="Q102" s="14">
        <v>1</v>
      </c>
      <c r="R102" s="14">
        <v>1</v>
      </c>
      <c r="S102" s="16">
        <v>1</v>
      </c>
    </row>
    <row r="103" spans="2:19" x14ac:dyDescent="0.25">
      <c r="B103" s="3" t="s">
        <v>116</v>
      </c>
      <c r="C103" s="14">
        <v>1</v>
      </c>
      <c r="D103" s="14">
        <v>1</v>
      </c>
      <c r="E103" s="14">
        <v>1</v>
      </c>
      <c r="F103" s="14">
        <v>1</v>
      </c>
      <c r="G103" s="14">
        <v>1</v>
      </c>
      <c r="H103" s="14">
        <v>1</v>
      </c>
      <c r="I103" s="14">
        <v>1</v>
      </c>
      <c r="J103" s="14">
        <v>1</v>
      </c>
      <c r="K103" s="14">
        <v>1</v>
      </c>
      <c r="L103" s="14">
        <v>1</v>
      </c>
      <c r="M103" s="14">
        <v>0</v>
      </c>
      <c r="N103" s="11"/>
      <c r="O103" s="7"/>
      <c r="P103" s="3" t="s">
        <v>69</v>
      </c>
      <c r="Q103" s="14">
        <v>1</v>
      </c>
      <c r="R103" s="14">
        <v>1</v>
      </c>
      <c r="S103" s="16">
        <v>1</v>
      </c>
    </row>
    <row r="104" spans="2:19" x14ac:dyDescent="0.25">
      <c r="B104" s="3" t="s">
        <v>117</v>
      </c>
      <c r="C104" s="14">
        <v>1</v>
      </c>
      <c r="D104" s="14">
        <v>1</v>
      </c>
      <c r="E104" s="14">
        <v>1</v>
      </c>
      <c r="F104" s="14">
        <v>1</v>
      </c>
      <c r="G104" s="14">
        <v>1</v>
      </c>
      <c r="H104" s="14">
        <v>1</v>
      </c>
      <c r="I104" s="14">
        <v>1</v>
      </c>
      <c r="J104" s="14">
        <v>1</v>
      </c>
      <c r="K104" s="14">
        <v>1</v>
      </c>
      <c r="L104" s="14">
        <v>1</v>
      </c>
      <c r="M104" s="14">
        <v>0</v>
      </c>
      <c r="O104" s="7"/>
      <c r="P104" s="3" t="s">
        <v>70</v>
      </c>
      <c r="Q104" s="14">
        <v>1</v>
      </c>
      <c r="R104" s="14">
        <v>1</v>
      </c>
      <c r="S104" s="16">
        <v>1</v>
      </c>
    </row>
    <row r="105" spans="2:19" x14ac:dyDescent="0.25">
      <c r="B105" s="3" t="s">
        <v>107</v>
      </c>
      <c r="C105" s="14">
        <v>1</v>
      </c>
      <c r="D105" s="14">
        <v>1</v>
      </c>
      <c r="E105" s="14">
        <v>1</v>
      </c>
      <c r="F105" s="14">
        <v>1</v>
      </c>
      <c r="G105" s="14">
        <v>1</v>
      </c>
      <c r="H105" s="14">
        <v>1</v>
      </c>
      <c r="I105" s="14">
        <v>1</v>
      </c>
      <c r="J105" s="14">
        <v>1</v>
      </c>
      <c r="K105" s="14">
        <v>1</v>
      </c>
      <c r="L105" s="14">
        <v>1</v>
      </c>
      <c r="M105" s="14">
        <v>0</v>
      </c>
      <c r="O105" s="7"/>
      <c r="P105" s="3" t="s">
        <v>58</v>
      </c>
      <c r="Q105" s="14">
        <v>1</v>
      </c>
      <c r="R105" s="14">
        <v>1</v>
      </c>
      <c r="S105" s="16">
        <v>1</v>
      </c>
    </row>
    <row r="106" spans="2:19" x14ac:dyDescent="0.25">
      <c r="B106" s="3" t="s">
        <v>110</v>
      </c>
      <c r="C106" s="14">
        <v>1</v>
      </c>
      <c r="D106" s="14">
        <v>1</v>
      </c>
      <c r="E106" s="14">
        <v>1</v>
      </c>
      <c r="F106" s="14">
        <v>1</v>
      </c>
      <c r="G106" s="14">
        <v>1</v>
      </c>
      <c r="H106" s="14">
        <v>1</v>
      </c>
      <c r="I106" s="14">
        <v>1</v>
      </c>
      <c r="J106" s="14">
        <v>1</v>
      </c>
      <c r="K106" s="14">
        <v>1</v>
      </c>
      <c r="L106" s="14">
        <v>1</v>
      </c>
      <c r="M106" s="14">
        <v>0</v>
      </c>
      <c r="O106" s="7"/>
      <c r="P106" s="3" t="s">
        <v>71</v>
      </c>
      <c r="Q106" s="14">
        <v>1</v>
      </c>
      <c r="R106" s="14">
        <v>1</v>
      </c>
      <c r="S106" s="16">
        <v>1</v>
      </c>
    </row>
    <row r="107" spans="2:19" x14ac:dyDescent="0.25">
      <c r="B107" s="3" t="s">
        <v>118</v>
      </c>
      <c r="C107" s="14">
        <v>1</v>
      </c>
      <c r="D107" s="14">
        <v>1</v>
      </c>
      <c r="E107" s="14">
        <v>1</v>
      </c>
      <c r="F107" s="14">
        <v>1</v>
      </c>
      <c r="G107" s="14">
        <v>1</v>
      </c>
      <c r="H107" s="14">
        <v>1</v>
      </c>
      <c r="I107" s="14">
        <v>1</v>
      </c>
      <c r="J107" s="14">
        <v>1</v>
      </c>
      <c r="K107" s="14">
        <v>1</v>
      </c>
      <c r="L107" s="14">
        <v>1</v>
      </c>
      <c r="M107" s="14">
        <v>0</v>
      </c>
      <c r="O107" s="7"/>
      <c r="P107" s="3" t="s">
        <v>72</v>
      </c>
      <c r="Q107" s="14">
        <v>1</v>
      </c>
      <c r="R107" s="14">
        <v>1</v>
      </c>
      <c r="S107" s="16">
        <v>1</v>
      </c>
    </row>
    <row r="108" spans="2:19" x14ac:dyDescent="0.25">
      <c r="B108" s="3" t="s">
        <v>119</v>
      </c>
      <c r="C108" s="14">
        <v>1</v>
      </c>
      <c r="D108" s="14">
        <v>1</v>
      </c>
      <c r="E108" s="14">
        <v>1</v>
      </c>
      <c r="F108" s="14">
        <v>1</v>
      </c>
      <c r="G108" s="14">
        <v>1</v>
      </c>
      <c r="H108" s="14">
        <v>1</v>
      </c>
      <c r="I108" s="14">
        <v>1</v>
      </c>
      <c r="J108" s="14">
        <v>1</v>
      </c>
      <c r="K108" s="14">
        <v>1</v>
      </c>
      <c r="L108" s="14">
        <v>1</v>
      </c>
      <c r="M108" s="14">
        <v>0</v>
      </c>
      <c r="O108" s="7"/>
      <c r="P108" s="3" t="s">
        <v>73</v>
      </c>
      <c r="Q108" s="14">
        <v>0.5</v>
      </c>
      <c r="R108" s="14">
        <v>1</v>
      </c>
      <c r="S108" s="16">
        <v>1</v>
      </c>
    </row>
    <row r="109" spans="2:19" x14ac:dyDescent="0.25">
      <c r="B109" s="3" t="s">
        <v>230</v>
      </c>
      <c r="C109" s="14">
        <v>1</v>
      </c>
      <c r="D109" s="14">
        <v>1</v>
      </c>
      <c r="E109" s="14">
        <v>1</v>
      </c>
      <c r="F109" s="14">
        <v>1</v>
      </c>
      <c r="G109" s="14">
        <v>1</v>
      </c>
      <c r="H109" s="14">
        <v>1</v>
      </c>
      <c r="I109" s="14">
        <v>1</v>
      </c>
      <c r="J109" s="14">
        <v>1</v>
      </c>
      <c r="K109" s="14">
        <v>0</v>
      </c>
      <c r="L109" s="14">
        <v>1</v>
      </c>
      <c r="M109" s="14">
        <v>0</v>
      </c>
      <c r="O109" s="7"/>
      <c r="P109" s="3" t="s">
        <v>74</v>
      </c>
      <c r="Q109" s="14">
        <v>1</v>
      </c>
      <c r="R109" s="14">
        <v>1</v>
      </c>
      <c r="S109" s="16">
        <v>1</v>
      </c>
    </row>
    <row r="110" spans="2:19" x14ac:dyDescent="0.25">
      <c r="B110" s="3" t="s">
        <v>231</v>
      </c>
      <c r="C110" s="14">
        <v>1</v>
      </c>
      <c r="D110" s="14">
        <v>1</v>
      </c>
      <c r="E110" s="14">
        <v>1</v>
      </c>
      <c r="F110" s="14">
        <v>1</v>
      </c>
      <c r="G110" s="14">
        <v>1</v>
      </c>
      <c r="H110" s="14">
        <v>1</v>
      </c>
      <c r="I110" s="14">
        <v>1</v>
      </c>
      <c r="J110" s="14">
        <v>1</v>
      </c>
      <c r="K110" s="14">
        <v>1</v>
      </c>
      <c r="L110" s="14">
        <v>1</v>
      </c>
      <c r="M110" s="14">
        <v>0</v>
      </c>
      <c r="O110" s="7"/>
      <c r="P110" s="3" t="s">
        <v>96</v>
      </c>
      <c r="Q110" s="14">
        <v>1</v>
      </c>
      <c r="R110" s="14">
        <v>1</v>
      </c>
      <c r="S110" s="16">
        <v>1</v>
      </c>
    </row>
    <row r="111" spans="2:19" x14ac:dyDescent="0.25">
      <c r="B111" s="3" t="s">
        <v>121</v>
      </c>
      <c r="C111" s="14">
        <v>1</v>
      </c>
      <c r="D111" s="14">
        <v>1</v>
      </c>
      <c r="E111" s="14">
        <v>1</v>
      </c>
      <c r="F111" s="14">
        <v>1</v>
      </c>
      <c r="G111" s="14">
        <v>1</v>
      </c>
      <c r="H111" s="14">
        <v>1</v>
      </c>
      <c r="I111" s="14">
        <v>1</v>
      </c>
      <c r="J111" s="14">
        <v>1</v>
      </c>
      <c r="K111" s="14">
        <v>1</v>
      </c>
      <c r="L111" s="14">
        <v>1</v>
      </c>
      <c r="M111" s="14">
        <v>0</v>
      </c>
      <c r="O111" s="7"/>
      <c r="P111" s="12" t="s">
        <v>75</v>
      </c>
      <c r="Q111" s="14">
        <v>0</v>
      </c>
      <c r="R111" s="14">
        <v>0</v>
      </c>
      <c r="S111" s="16">
        <v>1</v>
      </c>
    </row>
    <row r="112" spans="2:19" x14ac:dyDescent="0.25">
      <c r="B112" s="3" t="s">
        <v>105</v>
      </c>
      <c r="C112" s="14">
        <v>1</v>
      </c>
      <c r="D112" s="14">
        <v>1</v>
      </c>
      <c r="E112" s="14">
        <v>1</v>
      </c>
      <c r="F112" s="14">
        <v>1</v>
      </c>
      <c r="G112" s="14">
        <v>1</v>
      </c>
      <c r="H112" s="14">
        <v>1</v>
      </c>
      <c r="I112" s="14">
        <v>1</v>
      </c>
      <c r="J112" s="14">
        <v>1</v>
      </c>
      <c r="K112" s="14">
        <v>0</v>
      </c>
      <c r="L112" s="14">
        <v>1</v>
      </c>
      <c r="M112" s="14">
        <v>0</v>
      </c>
      <c r="O112" s="8"/>
      <c r="P112" s="13" t="s">
        <v>62</v>
      </c>
      <c r="Q112" s="17">
        <v>1</v>
      </c>
      <c r="R112" s="17">
        <v>0</v>
      </c>
      <c r="S112" s="18">
        <v>1</v>
      </c>
    </row>
    <row r="113" spans="1:19" x14ac:dyDescent="0.25">
      <c r="B113" s="3" t="s">
        <v>106</v>
      </c>
      <c r="C113" s="14">
        <v>1</v>
      </c>
      <c r="D113" s="14">
        <v>1</v>
      </c>
      <c r="E113" s="14">
        <v>1</v>
      </c>
      <c r="F113" s="14">
        <v>1</v>
      </c>
      <c r="G113" s="14">
        <v>1</v>
      </c>
      <c r="H113" s="14">
        <v>1</v>
      </c>
      <c r="I113" s="14">
        <v>1</v>
      </c>
      <c r="J113" s="14">
        <v>1</v>
      </c>
      <c r="K113" s="14">
        <v>0</v>
      </c>
      <c r="L113" s="14">
        <v>1</v>
      </c>
      <c r="M113" s="14">
        <v>0</v>
      </c>
      <c r="Q113" s="5"/>
      <c r="R113" s="5"/>
      <c r="S113" s="5"/>
    </row>
    <row r="114" spans="1:19" x14ac:dyDescent="0.25">
      <c r="A114" s="11"/>
      <c r="B114" s="3" t="s">
        <v>125</v>
      </c>
      <c r="C114" s="14">
        <v>1</v>
      </c>
      <c r="D114" s="14">
        <v>1</v>
      </c>
      <c r="E114" s="14">
        <v>1</v>
      </c>
      <c r="F114" s="14">
        <v>1</v>
      </c>
      <c r="G114" s="14">
        <v>1</v>
      </c>
      <c r="H114" s="14">
        <v>1</v>
      </c>
      <c r="I114" s="14">
        <v>1</v>
      </c>
      <c r="J114" s="14">
        <v>1</v>
      </c>
      <c r="K114" s="14">
        <v>0</v>
      </c>
      <c r="L114" s="14">
        <v>1</v>
      </c>
      <c r="M114" s="14">
        <v>0</v>
      </c>
      <c r="Q114" s="5"/>
      <c r="R114" s="5"/>
      <c r="S114" s="5"/>
    </row>
    <row r="115" spans="1:19" x14ac:dyDescent="0.25">
      <c r="A115" s="11"/>
      <c r="B115" s="3" t="s">
        <v>168</v>
      </c>
      <c r="C115" s="14">
        <v>1</v>
      </c>
      <c r="D115" s="14">
        <v>1</v>
      </c>
      <c r="E115" s="14">
        <v>1</v>
      </c>
      <c r="F115" s="14">
        <v>1</v>
      </c>
      <c r="G115" s="14">
        <v>1</v>
      </c>
      <c r="H115" s="14">
        <v>1</v>
      </c>
      <c r="I115" s="14">
        <v>1</v>
      </c>
      <c r="J115" s="14">
        <v>1</v>
      </c>
      <c r="K115" s="14">
        <v>1</v>
      </c>
      <c r="L115" s="14">
        <v>1</v>
      </c>
      <c r="M115" s="14">
        <v>0</v>
      </c>
      <c r="Q115" s="5"/>
      <c r="R115" s="5"/>
      <c r="S115" s="5"/>
    </row>
    <row r="116" spans="1:19" x14ac:dyDescent="0.25">
      <c r="A116" s="11"/>
      <c r="B116" s="3" t="s">
        <v>214</v>
      </c>
      <c r="C116" s="14">
        <v>1</v>
      </c>
      <c r="D116" s="14">
        <v>1</v>
      </c>
      <c r="E116" s="14">
        <v>1</v>
      </c>
      <c r="F116" s="14">
        <v>1</v>
      </c>
      <c r="G116" s="14">
        <v>1</v>
      </c>
      <c r="H116" s="14">
        <v>1</v>
      </c>
      <c r="I116" s="14">
        <v>1</v>
      </c>
      <c r="J116" s="14">
        <v>1</v>
      </c>
      <c r="K116" s="14">
        <v>1</v>
      </c>
      <c r="L116" s="14">
        <v>1</v>
      </c>
      <c r="M116" s="14">
        <v>0</v>
      </c>
      <c r="Q116" s="5"/>
      <c r="R116" s="5"/>
      <c r="S116" s="5"/>
    </row>
    <row r="117" spans="1:19" x14ac:dyDescent="0.25">
      <c r="A117" s="11"/>
      <c r="B117" s="3" t="s">
        <v>215</v>
      </c>
      <c r="C117" s="14">
        <v>1</v>
      </c>
      <c r="D117" s="14">
        <v>1</v>
      </c>
      <c r="E117" s="14">
        <v>1</v>
      </c>
      <c r="F117" s="14">
        <v>1</v>
      </c>
      <c r="G117" s="14">
        <v>1</v>
      </c>
      <c r="H117" s="14">
        <v>1</v>
      </c>
      <c r="I117" s="14">
        <v>1</v>
      </c>
      <c r="J117" s="14">
        <v>1</v>
      </c>
      <c r="K117" s="14">
        <v>1</v>
      </c>
      <c r="L117" s="14">
        <v>1</v>
      </c>
      <c r="M117" s="14">
        <v>0</v>
      </c>
      <c r="Q117" s="5"/>
      <c r="R117" s="5"/>
      <c r="S117" s="5"/>
    </row>
    <row r="118" spans="1:19" x14ac:dyDescent="0.25">
      <c r="A118" s="11"/>
      <c r="B118" s="3" t="s">
        <v>207</v>
      </c>
      <c r="C118" s="14">
        <v>1</v>
      </c>
      <c r="D118" s="14">
        <v>1</v>
      </c>
      <c r="E118" s="14">
        <v>1</v>
      </c>
      <c r="F118" s="14">
        <v>1</v>
      </c>
      <c r="G118" s="14">
        <v>1</v>
      </c>
      <c r="H118" s="14">
        <v>1</v>
      </c>
      <c r="I118" s="14">
        <v>1</v>
      </c>
      <c r="J118" s="14">
        <v>1</v>
      </c>
      <c r="K118" s="14">
        <v>1</v>
      </c>
      <c r="L118" s="14">
        <v>1</v>
      </c>
      <c r="M118" s="14">
        <v>0</v>
      </c>
      <c r="Q118" s="5"/>
      <c r="R118" s="5"/>
      <c r="S118" s="5"/>
    </row>
    <row r="119" spans="1:19" x14ac:dyDescent="0.25">
      <c r="A119" s="11"/>
      <c r="B119" s="3" t="s">
        <v>208</v>
      </c>
      <c r="C119" s="14">
        <v>1</v>
      </c>
      <c r="D119" s="14">
        <v>1</v>
      </c>
      <c r="E119" s="14">
        <v>1</v>
      </c>
      <c r="F119" s="14">
        <v>1</v>
      </c>
      <c r="G119" s="14">
        <v>1</v>
      </c>
      <c r="H119" s="14">
        <v>1</v>
      </c>
      <c r="I119" s="14">
        <v>1</v>
      </c>
      <c r="J119" s="14">
        <v>1</v>
      </c>
      <c r="K119" s="14">
        <v>1</v>
      </c>
      <c r="L119" s="14">
        <v>1</v>
      </c>
      <c r="M119" s="14">
        <v>0</v>
      </c>
      <c r="Q119" s="5"/>
      <c r="R119" s="5"/>
      <c r="S119" s="5"/>
    </row>
    <row r="120" spans="1:19" x14ac:dyDescent="0.25">
      <c r="A120" s="11"/>
      <c r="B120" s="3" t="s">
        <v>213</v>
      </c>
      <c r="C120" s="14">
        <v>1</v>
      </c>
      <c r="D120" s="14">
        <v>1</v>
      </c>
      <c r="E120" s="14">
        <v>1</v>
      </c>
      <c r="F120" s="14">
        <v>1</v>
      </c>
      <c r="G120" s="14">
        <v>1</v>
      </c>
      <c r="H120" s="14">
        <v>1</v>
      </c>
      <c r="I120" s="14">
        <v>1</v>
      </c>
      <c r="J120" s="14">
        <v>1</v>
      </c>
      <c r="K120" s="14">
        <v>1</v>
      </c>
      <c r="L120" s="14">
        <v>1</v>
      </c>
      <c r="M120" s="14">
        <v>0</v>
      </c>
      <c r="Q120" s="5"/>
      <c r="R120" s="5"/>
      <c r="S120" s="5"/>
    </row>
    <row r="121" spans="1:19" x14ac:dyDescent="0.25">
      <c r="A121" s="11"/>
      <c r="B121" s="3" t="s">
        <v>103</v>
      </c>
      <c r="C121" s="14">
        <v>1</v>
      </c>
      <c r="D121" s="14">
        <v>1</v>
      </c>
      <c r="E121" s="14">
        <v>1</v>
      </c>
      <c r="F121" s="14">
        <v>1</v>
      </c>
      <c r="G121" s="14">
        <v>1</v>
      </c>
      <c r="H121" s="14">
        <v>1</v>
      </c>
      <c r="I121" s="14">
        <v>1</v>
      </c>
      <c r="J121" s="14">
        <v>1</v>
      </c>
      <c r="K121" s="14">
        <v>0</v>
      </c>
      <c r="L121" s="14">
        <v>1</v>
      </c>
      <c r="M121" s="14">
        <v>0</v>
      </c>
      <c r="Q121" s="5"/>
      <c r="R121" s="5"/>
      <c r="S121" s="5"/>
    </row>
    <row r="122" spans="1:19" x14ac:dyDescent="0.25">
      <c r="B122" s="3" t="s">
        <v>100</v>
      </c>
      <c r="C122" s="14">
        <v>1</v>
      </c>
      <c r="D122" s="14">
        <v>1</v>
      </c>
      <c r="E122" s="14">
        <v>1</v>
      </c>
      <c r="F122" s="14">
        <v>1</v>
      </c>
      <c r="G122" s="14">
        <v>1</v>
      </c>
      <c r="H122" s="14">
        <v>1</v>
      </c>
      <c r="I122" s="14">
        <v>1</v>
      </c>
      <c r="J122" s="14">
        <v>1</v>
      </c>
      <c r="K122" s="14">
        <v>0</v>
      </c>
      <c r="L122" s="14">
        <v>1</v>
      </c>
      <c r="M122" s="14">
        <v>0</v>
      </c>
      <c r="Q122" s="5"/>
      <c r="R122" s="5"/>
      <c r="S122" s="5"/>
    </row>
    <row r="123" spans="1:19" x14ac:dyDescent="0.25">
      <c r="B123" s="3" t="s">
        <v>217</v>
      </c>
      <c r="C123" s="14">
        <v>1</v>
      </c>
      <c r="D123" s="14">
        <v>1</v>
      </c>
      <c r="E123" s="14">
        <v>1</v>
      </c>
      <c r="F123" s="14">
        <v>1</v>
      </c>
      <c r="G123" s="14">
        <v>1</v>
      </c>
      <c r="H123" s="14">
        <v>1</v>
      </c>
      <c r="I123" s="14">
        <v>1</v>
      </c>
      <c r="J123" s="14">
        <v>1</v>
      </c>
      <c r="K123" s="14">
        <v>1</v>
      </c>
      <c r="L123" s="14">
        <v>1</v>
      </c>
      <c r="M123" s="14">
        <v>0</v>
      </c>
      <c r="Q123" s="5"/>
      <c r="R123" s="5"/>
      <c r="S123" s="5"/>
    </row>
    <row r="124" spans="1:19" x14ac:dyDescent="0.25">
      <c r="B124" s="3" t="s">
        <v>218</v>
      </c>
      <c r="C124" s="14">
        <v>1</v>
      </c>
      <c r="D124" s="14">
        <v>1</v>
      </c>
      <c r="E124" s="14">
        <v>1</v>
      </c>
      <c r="F124" s="14">
        <v>1</v>
      </c>
      <c r="G124" s="14">
        <v>1</v>
      </c>
      <c r="H124" s="14">
        <v>1</v>
      </c>
      <c r="I124" s="14">
        <v>1</v>
      </c>
      <c r="J124" s="14">
        <v>1</v>
      </c>
      <c r="K124" s="14">
        <v>1</v>
      </c>
      <c r="L124" s="14">
        <v>1</v>
      </c>
      <c r="M124" s="14">
        <v>0</v>
      </c>
      <c r="Q124" s="5"/>
      <c r="R124" s="5"/>
      <c r="S124" s="5"/>
    </row>
    <row r="125" spans="1:19" x14ac:dyDescent="0.25">
      <c r="B125" s="3" t="s">
        <v>219</v>
      </c>
      <c r="C125" s="14">
        <v>1</v>
      </c>
      <c r="D125" s="14">
        <v>1</v>
      </c>
      <c r="E125" s="14">
        <v>1</v>
      </c>
      <c r="F125" s="14">
        <v>1</v>
      </c>
      <c r="G125" s="14">
        <v>1</v>
      </c>
      <c r="H125" s="14">
        <v>1</v>
      </c>
      <c r="I125" s="14">
        <v>1</v>
      </c>
      <c r="J125" s="14">
        <v>1</v>
      </c>
      <c r="K125" s="14">
        <v>1</v>
      </c>
      <c r="L125" s="14">
        <v>1</v>
      </c>
      <c r="M125" s="14">
        <v>0</v>
      </c>
      <c r="Q125" s="5"/>
      <c r="R125" s="5"/>
      <c r="S125" s="5"/>
    </row>
    <row r="126" spans="1:19" x14ac:dyDescent="0.25">
      <c r="B126" s="3" t="s">
        <v>220</v>
      </c>
      <c r="C126" s="14">
        <v>1</v>
      </c>
      <c r="D126" s="14">
        <v>1</v>
      </c>
      <c r="E126" s="14">
        <v>1</v>
      </c>
      <c r="F126" s="14">
        <v>1</v>
      </c>
      <c r="G126" s="14">
        <v>1</v>
      </c>
      <c r="H126" s="14">
        <v>1</v>
      </c>
      <c r="I126" s="14">
        <v>1</v>
      </c>
      <c r="J126" s="14">
        <v>1</v>
      </c>
      <c r="K126" s="14">
        <v>1</v>
      </c>
      <c r="L126" s="14">
        <v>1</v>
      </c>
      <c r="M126" s="14">
        <v>0</v>
      </c>
      <c r="Q126" s="5"/>
      <c r="R126" s="5"/>
      <c r="S126" s="5"/>
    </row>
    <row r="127" spans="1:19" x14ac:dyDescent="0.25">
      <c r="B127" s="3" t="s">
        <v>221</v>
      </c>
      <c r="C127" s="14">
        <v>1</v>
      </c>
      <c r="D127" s="14">
        <v>1</v>
      </c>
      <c r="E127" s="14">
        <v>1</v>
      </c>
      <c r="F127" s="14">
        <v>1</v>
      </c>
      <c r="G127" s="14">
        <v>1</v>
      </c>
      <c r="H127" s="14">
        <v>1</v>
      </c>
      <c r="I127" s="14">
        <v>1</v>
      </c>
      <c r="J127" s="14">
        <v>1</v>
      </c>
      <c r="K127" s="14">
        <v>1</v>
      </c>
      <c r="L127" s="14">
        <v>1</v>
      </c>
      <c r="M127" s="14">
        <v>0</v>
      </c>
      <c r="Q127" s="5"/>
      <c r="R127" s="5"/>
      <c r="S127" s="5"/>
    </row>
    <row r="128" spans="1:19" x14ac:dyDescent="0.25">
      <c r="B128" s="3" t="s">
        <v>232</v>
      </c>
      <c r="C128" s="14">
        <v>1</v>
      </c>
      <c r="D128" s="14">
        <v>1</v>
      </c>
      <c r="E128" s="14">
        <v>1</v>
      </c>
      <c r="F128" s="14">
        <v>1</v>
      </c>
      <c r="G128" s="14">
        <v>1</v>
      </c>
      <c r="H128" s="14">
        <v>1</v>
      </c>
      <c r="I128" s="14">
        <v>1</v>
      </c>
      <c r="J128" s="14">
        <v>1</v>
      </c>
      <c r="K128" s="14">
        <v>0</v>
      </c>
      <c r="L128" s="14">
        <v>1</v>
      </c>
      <c r="M128" s="14">
        <v>0</v>
      </c>
      <c r="Q128" s="5"/>
      <c r="R128" s="5"/>
      <c r="S128" s="5"/>
    </row>
    <row r="129" spans="1:19" x14ac:dyDescent="0.25">
      <c r="B129" s="3" t="s">
        <v>233</v>
      </c>
      <c r="C129" s="14">
        <v>1</v>
      </c>
      <c r="D129" s="14">
        <v>1</v>
      </c>
      <c r="E129" s="14">
        <v>1</v>
      </c>
      <c r="F129" s="14">
        <v>1</v>
      </c>
      <c r="G129" s="14">
        <v>1</v>
      </c>
      <c r="H129" s="14">
        <v>1</v>
      </c>
      <c r="I129" s="14">
        <v>1</v>
      </c>
      <c r="J129" s="14">
        <v>1</v>
      </c>
      <c r="K129" s="14">
        <v>0</v>
      </c>
      <c r="L129" s="14">
        <v>1</v>
      </c>
      <c r="M129" s="14">
        <v>0</v>
      </c>
      <c r="Q129" s="5"/>
      <c r="R129" s="5"/>
      <c r="S129" s="5"/>
    </row>
    <row r="130" spans="1:19" x14ac:dyDescent="0.25">
      <c r="A130" s="11"/>
      <c r="B130" s="3" t="s">
        <v>104</v>
      </c>
      <c r="C130" s="14">
        <v>1</v>
      </c>
      <c r="D130" s="14">
        <v>1</v>
      </c>
      <c r="E130" s="14">
        <v>1</v>
      </c>
      <c r="F130" s="14">
        <v>1</v>
      </c>
      <c r="G130" s="14">
        <v>1</v>
      </c>
      <c r="H130" s="14">
        <v>1</v>
      </c>
      <c r="I130" s="14">
        <v>1</v>
      </c>
      <c r="J130" s="14">
        <v>1</v>
      </c>
      <c r="K130" s="14">
        <v>0</v>
      </c>
      <c r="L130" s="14">
        <v>1</v>
      </c>
      <c r="M130" s="14">
        <v>0</v>
      </c>
      <c r="Q130" s="5"/>
      <c r="R130" s="5"/>
      <c r="S130" s="5"/>
    </row>
    <row r="131" spans="1:19" x14ac:dyDescent="0.25">
      <c r="A131" s="11"/>
      <c r="B131" s="3" t="s">
        <v>222</v>
      </c>
      <c r="C131" s="14">
        <v>1</v>
      </c>
      <c r="D131" s="14">
        <v>1</v>
      </c>
      <c r="E131" s="14">
        <v>1</v>
      </c>
      <c r="F131" s="14">
        <v>1</v>
      </c>
      <c r="G131" s="14">
        <v>1</v>
      </c>
      <c r="H131" s="14">
        <v>1</v>
      </c>
      <c r="I131" s="14">
        <v>1</v>
      </c>
      <c r="J131" s="14">
        <v>1</v>
      </c>
      <c r="K131" s="14">
        <v>0</v>
      </c>
      <c r="L131" s="14">
        <v>1</v>
      </c>
      <c r="M131" s="14">
        <v>0</v>
      </c>
      <c r="Q131" s="5"/>
      <c r="R131" s="5"/>
      <c r="S131" s="5"/>
    </row>
    <row r="132" spans="1:19" x14ac:dyDescent="0.25">
      <c r="B132" s="3" t="s">
        <v>228</v>
      </c>
      <c r="C132" s="14">
        <v>1</v>
      </c>
      <c r="D132" s="14">
        <v>1</v>
      </c>
      <c r="E132" s="14">
        <v>1</v>
      </c>
      <c r="F132" s="14">
        <v>1</v>
      </c>
      <c r="G132" s="14">
        <v>1</v>
      </c>
      <c r="H132" s="14">
        <v>1</v>
      </c>
      <c r="I132" s="14">
        <v>1</v>
      </c>
      <c r="J132" s="14">
        <v>1</v>
      </c>
      <c r="K132" s="14">
        <v>0</v>
      </c>
      <c r="L132" s="14">
        <v>1</v>
      </c>
      <c r="M132" s="14">
        <v>0</v>
      </c>
      <c r="Q132" s="5"/>
      <c r="R132" s="5"/>
      <c r="S132" s="5"/>
    </row>
    <row r="133" spans="1:19" x14ac:dyDescent="0.25">
      <c r="B133" s="3" t="s">
        <v>101</v>
      </c>
      <c r="C133" s="14">
        <v>1</v>
      </c>
      <c r="D133" s="14">
        <v>1</v>
      </c>
      <c r="E133" s="14">
        <v>1</v>
      </c>
      <c r="F133" s="14">
        <v>1</v>
      </c>
      <c r="G133" s="14">
        <v>1</v>
      </c>
      <c r="H133" s="14">
        <v>1</v>
      </c>
      <c r="I133" s="14">
        <v>1</v>
      </c>
      <c r="J133" s="14">
        <v>1</v>
      </c>
      <c r="K133" s="14">
        <v>0</v>
      </c>
      <c r="L133" s="14">
        <v>1</v>
      </c>
      <c r="M133" s="14">
        <v>0</v>
      </c>
      <c r="Q133" s="5"/>
      <c r="R133" s="5"/>
      <c r="S133" s="5"/>
    </row>
    <row r="134" spans="1:19" x14ac:dyDescent="0.25">
      <c r="B134" s="3" t="s">
        <v>229</v>
      </c>
      <c r="C134" s="14">
        <v>1</v>
      </c>
      <c r="D134" s="14">
        <v>1</v>
      </c>
      <c r="E134" s="14">
        <v>1</v>
      </c>
      <c r="F134" s="14">
        <v>1</v>
      </c>
      <c r="G134" s="14">
        <v>1</v>
      </c>
      <c r="H134" s="14">
        <v>1</v>
      </c>
      <c r="I134" s="14">
        <v>1</v>
      </c>
      <c r="J134" s="14">
        <v>1</v>
      </c>
      <c r="K134" s="14">
        <v>0</v>
      </c>
      <c r="L134" s="14">
        <v>1</v>
      </c>
      <c r="M134" s="14">
        <v>0</v>
      </c>
      <c r="Q134" s="5"/>
      <c r="R134" s="5"/>
      <c r="S134" s="5"/>
    </row>
    <row r="135" spans="1:19" x14ac:dyDescent="0.25">
      <c r="B135" s="3" t="s">
        <v>225</v>
      </c>
      <c r="C135" s="14">
        <v>1</v>
      </c>
      <c r="D135" s="14">
        <v>1</v>
      </c>
      <c r="E135" s="14">
        <v>1</v>
      </c>
      <c r="F135" s="14">
        <v>1</v>
      </c>
      <c r="G135" s="14">
        <v>1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Q135" s="5"/>
      <c r="R135" s="5"/>
      <c r="S135" s="5"/>
    </row>
    <row r="136" spans="1:19" x14ac:dyDescent="0.25">
      <c r="B136" s="3" t="s">
        <v>226</v>
      </c>
      <c r="C136" s="14">
        <v>1</v>
      </c>
      <c r="D136" s="14">
        <v>1</v>
      </c>
      <c r="E136" s="14">
        <v>1</v>
      </c>
      <c r="F136" s="14">
        <v>1</v>
      </c>
      <c r="G136" s="14">
        <v>1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Q136" s="5"/>
      <c r="R136" s="5"/>
      <c r="S136" s="5"/>
    </row>
    <row r="137" spans="1:19" x14ac:dyDescent="0.25">
      <c r="B137" s="3" t="s">
        <v>223</v>
      </c>
      <c r="C137" s="14">
        <v>1</v>
      </c>
      <c r="D137" s="14">
        <v>0.5</v>
      </c>
      <c r="E137" s="14">
        <v>1</v>
      </c>
      <c r="F137" s="14">
        <v>1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Q137" s="5"/>
      <c r="R137" s="5"/>
      <c r="S137" s="5"/>
    </row>
    <row r="138" spans="1:19" x14ac:dyDescent="0.25">
      <c r="B138" s="3" t="s">
        <v>224</v>
      </c>
      <c r="C138" s="14">
        <v>0.9</v>
      </c>
      <c r="D138" s="14">
        <v>0.9</v>
      </c>
      <c r="E138" s="14">
        <v>1</v>
      </c>
      <c r="F138" s="14">
        <v>1</v>
      </c>
      <c r="G138" s="14">
        <v>0.8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Q138" s="5"/>
      <c r="R138" s="5"/>
      <c r="S138" s="5"/>
    </row>
    <row r="139" spans="1:19" x14ac:dyDescent="0.25">
      <c r="B139" s="12" t="s">
        <v>108</v>
      </c>
      <c r="C139" s="14">
        <v>1</v>
      </c>
      <c r="D139" s="14">
        <v>0.8</v>
      </c>
      <c r="E139" s="14">
        <v>1</v>
      </c>
      <c r="F139" s="14">
        <v>1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Q139" s="5"/>
      <c r="R139" s="5"/>
      <c r="S139" s="5"/>
    </row>
    <row r="140" spans="1:19" x14ac:dyDescent="0.25">
      <c r="A140" s="11"/>
      <c r="B140" s="12" t="s">
        <v>122</v>
      </c>
      <c r="C140" s="14">
        <v>1</v>
      </c>
      <c r="D140" s="14">
        <v>0.9</v>
      </c>
      <c r="E140" s="14">
        <v>1</v>
      </c>
      <c r="F140" s="14">
        <v>1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Q140" s="5"/>
      <c r="R140" s="5"/>
      <c r="S140" s="5"/>
    </row>
    <row r="141" spans="1:19" x14ac:dyDescent="0.25">
      <c r="B141" s="12" t="s">
        <v>123</v>
      </c>
      <c r="C141" s="14">
        <v>1</v>
      </c>
      <c r="D141" s="14">
        <v>0.8</v>
      </c>
      <c r="E141" s="14">
        <v>1</v>
      </c>
      <c r="F141" s="14">
        <v>1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Q141" s="5"/>
      <c r="R141" s="5"/>
      <c r="S141" s="5"/>
    </row>
    <row r="142" spans="1:19" x14ac:dyDescent="0.25">
      <c r="B142" s="12" t="s">
        <v>109</v>
      </c>
      <c r="C142" s="14">
        <v>1</v>
      </c>
      <c r="D142" s="14">
        <v>0.9</v>
      </c>
      <c r="E142" s="14">
        <v>1</v>
      </c>
      <c r="F142" s="14">
        <v>1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Q142" s="5"/>
      <c r="R142" s="5"/>
      <c r="S142" s="5"/>
    </row>
    <row r="143" spans="1:19" x14ac:dyDescent="0.25">
      <c r="B143" s="3" t="s">
        <v>102</v>
      </c>
      <c r="C143" s="14">
        <v>1</v>
      </c>
      <c r="D143" s="14">
        <v>0.5</v>
      </c>
      <c r="E143" s="14">
        <v>1</v>
      </c>
      <c r="F143" s="14">
        <v>1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Q143" s="5"/>
      <c r="R143" s="5"/>
      <c r="S143" s="5"/>
    </row>
    <row r="144" spans="1:19" x14ac:dyDescent="0.25">
      <c r="B144" s="3" t="s">
        <v>12</v>
      </c>
      <c r="C144" s="14">
        <v>1</v>
      </c>
      <c r="D144" s="14">
        <v>1</v>
      </c>
      <c r="E144" s="14">
        <v>1</v>
      </c>
      <c r="F144" s="14">
        <v>1</v>
      </c>
      <c r="G144" s="14">
        <v>1</v>
      </c>
      <c r="H144" s="14">
        <v>1</v>
      </c>
      <c r="I144" s="14">
        <v>1</v>
      </c>
      <c r="J144" s="14">
        <v>1</v>
      </c>
      <c r="K144" s="14">
        <v>1</v>
      </c>
      <c r="L144" s="14">
        <v>1</v>
      </c>
      <c r="M144" s="14">
        <v>0</v>
      </c>
      <c r="Q144" s="5"/>
      <c r="R144" s="5"/>
      <c r="S144" s="5"/>
    </row>
    <row r="145" spans="1:19" x14ac:dyDescent="0.25">
      <c r="B145" s="12" t="s">
        <v>113</v>
      </c>
      <c r="C145" s="14">
        <v>1</v>
      </c>
      <c r="D145" s="14">
        <v>0.5</v>
      </c>
      <c r="E145" s="14">
        <v>1</v>
      </c>
      <c r="F145" s="14">
        <v>1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Q145" s="5"/>
      <c r="R145" s="5"/>
      <c r="S145" s="5"/>
    </row>
    <row r="146" spans="1:19" x14ac:dyDescent="0.25">
      <c r="B146" s="12" t="s">
        <v>114</v>
      </c>
      <c r="C146" s="14">
        <v>0</v>
      </c>
      <c r="D146" s="14">
        <v>0</v>
      </c>
      <c r="E146" s="14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Q146" s="5"/>
      <c r="R146" s="5"/>
      <c r="S146" s="5"/>
    </row>
    <row r="147" spans="1:19" x14ac:dyDescent="0.25">
      <c r="B147" s="12" t="s">
        <v>120</v>
      </c>
      <c r="C147" s="14">
        <v>0</v>
      </c>
      <c r="D147" s="14">
        <v>0</v>
      </c>
      <c r="E147" s="14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Q147" s="5"/>
      <c r="R147" s="5"/>
      <c r="S147" s="5"/>
    </row>
    <row r="148" spans="1:19" x14ac:dyDescent="0.25">
      <c r="B148" s="12" t="s">
        <v>16</v>
      </c>
      <c r="C148" s="14">
        <v>1</v>
      </c>
      <c r="D148" s="14">
        <v>0.5</v>
      </c>
      <c r="E148" s="14">
        <v>1</v>
      </c>
      <c r="F148" s="14">
        <v>1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Q148" s="5"/>
      <c r="R148" s="5"/>
      <c r="S148" s="5"/>
    </row>
    <row r="149" spans="1:19" x14ac:dyDescent="0.25">
      <c r="B149" s="12" t="s">
        <v>216</v>
      </c>
      <c r="C149" s="14">
        <v>1</v>
      </c>
      <c r="D149" s="14">
        <v>1</v>
      </c>
      <c r="E149" s="14">
        <v>1</v>
      </c>
      <c r="F149" s="14">
        <v>1</v>
      </c>
      <c r="G149" s="14">
        <v>1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Q149" s="5"/>
      <c r="R149" s="5"/>
      <c r="S149" s="5"/>
    </row>
    <row r="150" spans="1:19" x14ac:dyDescent="0.25">
      <c r="B150" s="3" t="s">
        <v>96</v>
      </c>
      <c r="C150" s="14">
        <v>1</v>
      </c>
      <c r="D150" s="14">
        <v>1</v>
      </c>
      <c r="E150" s="14">
        <v>1</v>
      </c>
      <c r="F150" s="14">
        <v>1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Q150" s="5"/>
      <c r="R150" s="5"/>
      <c r="S150" s="5"/>
    </row>
    <row r="152" spans="1:19" x14ac:dyDescent="0.25">
      <c r="A152" s="10" t="s">
        <v>0</v>
      </c>
      <c r="B152" s="10" t="s">
        <v>4</v>
      </c>
      <c r="C152" s="26" t="s">
        <v>5</v>
      </c>
      <c r="D152" s="26" t="s">
        <v>6</v>
      </c>
      <c r="E152" s="26" t="s">
        <v>7</v>
      </c>
      <c r="F152" s="26" t="s">
        <v>15</v>
      </c>
      <c r="G152" s="26" t="s">
        <v>126</v>
      </c>
      <c r="H152" s="26" t="s">
        <v>236</v>
      </c>
      <c r="I152" s="26" t="s">
        <v>127</v>
      </c>
      <c r="J152" s="26" t="s">
        <v>128</v>
      </c>
      <c r="K152" s="10" t="s">
        <v>235</v>
      </c>
      <c r="L152" s="10" t="s">
        <v>234</v>
      </c>
      <c r="M152" s="10" t="s">
        <v>237</v>
      </c>
      <c r="O152" s="1" t="s">
        <v>0</v>
      </c>
      <c r="P152" s="1" t="s">
        <v>55</v>
      </c>
      <c r="Q152" s="2" t="s">
        <v>5</v>
      </c>
      <c r="R152" s="2" t="s">
        <v>7</v>
      </c>
      <c r="S152" s="2" t="s">
        <v>15</v>
      </c>
    </row>
    <row r="153" spans="1:19" x14ac:dyDescent="0.25">
      <c r="A153" s="3" t="s">
        <v>3</v>
      </c>
      <c r="B153" s="3" t="s">
        <v>19</v>
      </c>
      <c r="C153" s="14">
        <v>1</v>
      </c>
      <c r="D153" s="14">
        <v>1</v>
      </c>
      <c r="E153" s="14">
        <v>1</v>
      </c>
      <c r="F153" s="14">
        <v>1</v>
      </c>
      <c r="G153" s="14">
        <v>1</v>
      </c>
      <c r="H153" s="14">
        <v>1</v>
      </c>
      <c r="I153" s="14">
        <v>1</v>
      </c>
      <c r="J153" s="14">
        <v>1</v>
      </c>
      <c r="K153" s="14">
        <v>1</v>
      </c>
      <c r="L153" s="14">
        <v>1</v>
      </c>
      <c r="M153" s="14">
        <v>0</v>
      </c>
      <c r="O153" s="6" t="s">
        <v>3</v>
      </c>
      <c r="P153" s="4" t="s">
        <v>88</v>
      </c>
      <c r="Q153" s="19">
        <v>0.5</v>
      </c>
      <c r="R153" s="19">
        <v>1</v>
      </c>
      <c r="S153" s="15">
        <v>1</v>
      </c>
    </row>
    <row r="154" spans="1:19" x14ac:dyDescent="0.25">
      <c r="B154" s="3" t="s">
        <v>20</v>
      </c>
      <c r="C154" s="14">
        <v>1</v>
      </c>
      <c r="D154" s="14">
        <v>1</v>
      </c>
      <c r="E154" s="14">
        <v>1</v>
      </c>
      <c r="F154" s="14">
        <v>1</v>
      </c>
      <c r="G154" s="14">
        <v>1</v>
      </c>
      <c r="H154" s="14">
        <v>1</v>
      </c>
      <c r="I154" s="14">
        <v>1</v>
      </c>
      <c r="J154" s="14">
        <v>1</v>
      </c>
      <c r="K154" s="14">
        <v>1</v>
      </c>
      <c r="L154" s="14">
        <v>0</v>
      </c>
      <c r="M154" s="14">
        <v>0</v>
      </c>
      <c r="O154" s="7"/>
      <c r="P154" s="3" t="s">
        <v>89</v>
      </c>
      <c r="Q154" s="14">
        <v>0.5</v>
      </c>
      <c r="R154" s="14">
        <v>1</v>
      </c>
      <c r="S154" s="16">
        <v>1</v>
      </c>
    </row>
    <row r="155" spans="1:19" x14ac:dyDescent="0.25">
      <c r="B155" s="3" t="s">
        <v>21</v>
      </c>
      <c r="C155" s="14">
        <v>1</v>
      </c>
      <c r="D155" s="14">
        <v>1</v>
      </c>
      <c r="E155" s="14">
        <v>1</v>
      </c>
      <c r="F155" s="14">
        <v>1</v>
      </c>
      <c r="G155" s="14">
        <v>1</v>
      </c>
      <c r="H155" s="14">
        <v>1</v>
      </c>
      <c r="I155" s="14">
        <v>1</v>
      </c>
      <c r="J155" s="14">
        <v>1</v>
      </c>
      <c r="K155" s="14">
        <v>1</v>
      </c>
      <c r="L155" s="14">
        <v>0</v>
      </c>
      <c r="M155" s="14">
        <v>0</v>
      </c>
      <c r="O155" s="7"/>
      <c r="P155" s="3" t="s">
        <v>95</v>
      </c>
      <c r="Q155" s="14">
        <v>0</v>
      </c>
      <c r="R155" s="14">
        <v>0</v>
      </c>
      <c r="S155" s="16">
        <v>1</v>
      </c>
    </row>
    <row r="156" spans="1:19" x14ac:dyDescent="0.25">
      <c r="B156" s="3" t="s">
        <v>22</v>
      </c>
      <c r="C156" s="14">
        <v>1</v>
      </c>
      <c r="D156" s="14">
        <v>0.9</v>
      </c>
      <c r="E156" s="14">
        <v>0.5</v>
      </c>
      <c r="F156" s="14">
        <v>1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O156" s="7"/>
      <c r="P156" s="3" t="s">
        <v>58</v>
      </c>
      <c r="Q156" s="14">
        <v>0</v>
      </c>
      <c r="R156" s="14">
        <v>1</v>
      </c>
      <c r="S156" s="16">
        <v>1</v>
      </c>
    </row>
    <row r="157" spans="1:19" x14ac:dyDescent="0.25">
      <c r="B157" s="3" t="s">
        <v>23</v>
      </c>
      <c r="C157" s="14">
        <v>0</v>
      </c>
      <c r="D157" s="14">
        <v>0</v>
      </c>
      <c r="E157" s="14">
        <v>0.5</v>
      </c>
      <c r="F157" s="14">
        <v>1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O157" s="7"/>
      <c r="P157" s="3" t="s">
        <v>90</v>
      </c>
      <c r="Q157" s="14">
        <v>0.5</v>
      </c>
      <c r="R157" s="14">
        <v>1</v>
      </c>
      <c r="S157" s="16">
        <v>1</v>
      </c>
    </row>
    <row r="158" spans="1:19" x14ac:dyDescent="0.25">
      <c r="B158" s="3" t="s">
        <v>49</v>
      </c>
      <c r="C158" s="14">
        <v>0</v>
      </c>
      <c r="D158" s="14">
        <v>0</v>
      </c>
      <c r="E158" s="14">
        <v>0.5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O158" s="7"/>
      <c r="P158" s="3" t="s">
        <v>91</v>
      </c>
      <c r="Q158" s="14">
        <v>0.5</v>
      </c>
      <c r="R158" s="14">
        <v>1</v>
      </c>
      <c r="S158" s="16">
        <v>1</v>
      </c>
    </row>
    <row r="159" spans="1:19" x14ac:dyDescent="0.25">
      <c r="B159" s="3" t="s">
        <v>25</v>
      </c>
      <c r="C159" s="14">
        <v>0</v>
      </c>
      <c r="D159" s="14">
        <v>0</v>
      </c>
      <c r="E159" s="14">
        <v>0.5</v>
      </c>
      <c r="F159" s="14">
        <v>1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O159" s="7"/>
      <c r="P159" s="3" t="s">
        <v>92</v>
      </c>
      <c r="Q159" s="14">
        <v>0</v>
      </c>
      <c r="R159" s="14">
        <v>0</v>
      </c>
      <c r="S159" s="16">
        <v>1</v>
      </c>
    </row>
    <row r="160" spans="1:19" x14ac:dyDescent="0.25">
      <c r="B160" s="3" t="s">
        <v>26</v>
      </c>
      <c r="C160" s="14">
        <v>0</v>
      </c>
      <c r="D160" s="14">
        <v>0</v>
      </c>
      <c r="E160" s="14">
        <v>0.5</v>
      </c>
      <c r="F160" s="14">
        <v>1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O160" s="8"/>
      <c r="P160" s="9" t="s">
        <v>93</v>
      </c>
      <c r="Q160" s="17">
        <v>0</v>
      </c>
      <c r="R160" s="17">
        <v>0</v>
      </c>
      <c r="S160" s="18">
        <v>1</v>
      </c>
    </row>
    <row r="161" spans="2:13" x14ac:dyDescent="0.25">
      <c r="B161" s="3" t="s">
        <v>27</v>
      </c>
      <c r="C161" s="14">
        <v>0</v>
      </c>
      <c r="D161" s="14">
        <v>0</v>
      </c>
      <c r="E161" s="14">
        <v>0.5</v>
      </c>
      <c r="F161" s="14">
        <v>1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</row>
    <row r="162" spans="2:13" x14ac:dyDescent="0.25">
      <c r="B162" s="3" t="s">
        <v>28</v>
      </c>
      <c r="C162" s="14">
        <v>0</v>
      </c>
      <c r="D162" s="14">
        <v>0</v>
      </c>
      <c r="E162" s="14">
        <v>0.5</v>
      </c>
      <c r="F162" s="14">
        <v>1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</row>
    <row r="163" spans="2:13" x14ac:dyDescent="0.25">
      <c r="B163" s="3" t="s">
        <v>29</v>
      </c>
      <c r="C163" s="14">
        <v>0</v>
      </c>
      <c r="D163" s="14">
        <v>0</v>
      </c>
      <c r="E163" s="14">
        <v>0.5</v>
      </c>
      <c r="F163" s="14">
        <v>1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</row>
    <row r="164" spans="2:13" x14ac:dyDescent="0.25">
      <c r="B164" s="3" t="s">
        <v>24</v>
      </c>
      <c r="C164" s="14">
        <v>0.2</v>
      </c>
      <c r="D164" s="14">
        <v>0</v>
      </c>
      <c r="E164" s="14">
        <v>0.5</v>
      </c>
      <c r="F164" s="14">
        <v>1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</row>
    <row r="165" spans="2:13" x14ac:dyDescent="0.25">
      <c r="B165" s="3" t="s">
        <v>35</v>
      </c>
      <c r="C165" s="14">
        <v>0</v>
      </c>
      <c r="D165" s="14">
        <v>0</v>
      </c>
      <c r="E165" s="14">
        <v>0.5</v>
      </c>
      <c r="F165" s="14">
        <v>1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</row>
    <row r="166" spans="2:13" x14ac:dyDescent="0.25">
      <c r="B166" s="3" t="s">
        <v>30</v>
      </c>
      <c r="C166" s="14">
        <v>0</v>
      </c>
      <c r="D166" s="14">
        <v>0</v>
      </c>
      <c r="E166" s="14">
        <v>0</v>
      </c>
      <c r="F166" s="14">
        <v>1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</row>
    <row r="167" spans="2:13" x14ac:dyDescent="0.25">
      <c r="B167" s="3" t="s">
        <v>31</v>
      </c>
      <c r="C167" s="14">
        <v>0</v>
      </c>
      <c r="D167" s="14">
        <v>0</v>
      </c>
      <c r="E167" s="14">
        <v>0</v>
      </c>
      <c r="F167" s="14">
        <v>1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</row>
    <row r="168" spans="2:13" x14ac:dyDescent="0.25">
      <c r="B168" s="3" t="s">
        <v>32</v>
      </c>
      <c r="C168" s="14">
        <v>0</v>
      </c>
      <c r="D168" s="14">
        <v>0</v>
      </c>
      <c r="E168" s="14">
        <v>0</v>
      </c>
      <c r="F168" s="14">
        <v>1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</row>
    <row r="169" spans="2:13" x14ac:dyDescent="0.25">
      <c r="B169" s="3" t="s">
        <v>33</v>
      </c>
      <c r="C169" s="14">
        <v>0</v>
      </c>
      <c r="D169" s="14">
        <v>0</v>
      </c>
      <c r="E169" s="14">
        <v>0</v>
      </c>
      <c r="F169" s="14">
        <v>1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</row>
    <row r="170" spans="2:13" x14ac:dyDescent="0.25">
      <c r="B170" s="3" t="s">
        <v>34</v>
      </c>
      <c r="C170" s="14">
        <v>0</v>
      </c>
      <c r="D170" s="14">
        <v>0</v>
      </c>
      <c r="E170" s="14">
        <v>0</v>
      </c>
      <c r="F170" s="14">
        <v>1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</row>
    <row r="171" spans="2:13" x14ac:dyDescent="0.25">
      <c r="B171" s="3" t="s">
        <v>36</v>
      </c>
      <c r="C171" s="14">
        <v>0</v>
      </c>
      <c r="D171" s="14">
        <v>0</v>
      </c>
      <c r="E171" s="14">
        <v>0.5</v>
      </c>
      <c r="F171" s="14">
        <v>1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</row>
    <row r="172" spans="2:13" x14ac:dyDescent="0.25">
      <c r="B172" s="3" t="s">
        <v>37</v>
      </c>
      <c r="C172" s="14">
        <v>0.2</v>
      </c>
      <c r="D172" s="14">
        <v>0</v>
      </c>
      <c r="E172" s="14">
        <v>0.5</v>
      </c>
      <c r="F172" s="14">
        <v>1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</row>
    <row r="173" spans="2:13" x14ac:dyDescent="0.25">
      <c r="B173" s="3" t="s">
        <v>38</v>
      </c>
      <c r="C173" s="14">
        <v>0</v>
      </c>
      <c r="D173" s="14">
        <v>0</v>
      </c>
      <c r="E173" s="14">
        <v>0.5</v>
      </c>
      <c r="F173" s="14">
        <v>1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</row>
    <row r="174" spans="2:13" x14ac:dyDescent="0.25">
      <c r="B174" s="3" t="s">
        <v>39</v>
      </c>
      <c r="C174" s="14">
        <v>0</v>
      </c>
      <c r="D174" s="14">
        <v>0</v>
      </c>
      <c r="E174" s="14">
        <v>0.5</v>
      </c>
      <c r="F174" s="14">
        <v>1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</row>
    <row r="175" spans="2:13" x14ac:dyDescent="0.25">
      <c r="B175" s="3" t="s">
        <v>40</v>
      </c>
      <c r="C175" s="14">
        <v>0</v>
      </c>
      <c r="D175" s="14">
        <v>0</v>
      </c>
      <c r="E175" s="14">
        <v>0.5</v>
      </c>
      <c r="F175" s="14">
        <v>1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</row>
    <row r="176" spans="2:13" x14ac:dyDescent="0.25">
      <c r="B176" s="3" t="s">
        <v>41</v>
      </c>
      <c r="C176" s="14">
        <v>0</v>
      </c>
      <c r="D176" s="14">
        <v>0</v>
      </c>
      <c r="E176" s="14">
        <v>0.5</v>
      </c>
      <c r="F176" s="14">
        <v>1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</row>
    <row r="177" spans="1:19" x14ac:dyDescent="0.25">
      <c r="B177" s="3" t="s">
        <v>42</v>
      </c>
      <c r="C177" s="14">
        <v>0</v>
      </c>
      <c r="D177" s="14">
        <v>0</v>
      </c>
      <c r="E177" s="14">
        <v>0.5</v>
      </c>
      <c r="F177" s="14">
        <v>1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</row>
    <row r="178" spans="1:19" x14ac:dyDescent="0.25">
      <c r="B178" s="3" t="s">
        <v>50</v>
      </c>
      <c r="C178" s="14">
        <v>0</v>
      </c>
      <c r="D178" s="14">
        <v>0</v>
      </c>
      <c r="E178" s="14">
        <v>0.5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</row>
    <row r="179" spans="1:19" x14ac:dyDescent="0.25">
      <c r="B179" s="3" t="s">
        <v>43</v>
      </c>
      <c r="C179" s="14">
        <v>0</v>
      </c>
      <c r="D179" s="14">
        <v>0</v>
      </c>
      <c r="E179" s="14">
        <v>0.5</v>
      </c>
      <c r="F179" s="14">
        <v>1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</row>
    <row r="180" spans="1:19" x14ac:dyDescent="0.25">
      <c r="B180" s="3" t="s">
        <v>44</v>
      </c>
      <c r="C180" s="14">
        <v>0.5</v>
      </c>
      <c r="D180" s="14">
        <v>0.3</v>
      </c>
      <c r="E180" s="14">
        <v>0.5</v>
      </c>
      <c r="F180" s="14">
        <v>1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</row>
    <row r="181" spans="1:19" x14ac:dyDescent="0.25">
      <c r="B181" s="3" t="s">
        <v>45</v>
      </c>
      <c r="C181" s="14">
        <v>1</v>
      </c>
      <c r="D181" s="14">
        <v>1</v>
      </c>
      <c r="E181" s="14">
        <v>1</v>
      </c>
      <c r="F181" s="14">
        <v>1</v>
      </c>
      <c r="G181" s="14">
        <v>1</v>
      </c>
      <c r="H181" s="14">
        <v>1</v>
      </c>
      <c r="I181" s="14">
        <v>1</v>
      </c>
      <c r="J181" s="14">
        <v>1</v>
      </c>
      <c r="K181" s="14">
        <v>1</v>
      </c>
      <c r="L181" s="14">
        <v>0</v>
      </c>
      <c r="M181" s="14">
        <v>0</v>
      </c>
    </row>
    <row r="182" spans="1:19" x14ac:dyDescent="0.25">
      <c r="B182" s="3" t="s">
        <v>46</v>
      </c>
      <c r="C182" s="14">
        <v>1</v>
      </c>
      <c r="D182" s="14">
        <v>1</v>
      </c>
      <c r="E182" s="14">
        <v>1</v>
      </c>
      <c r="F182" s="14">
        <v>1</v>
      </c>
      <c r="G182" s="14">
        <v>1</v>
      </c>
      <c r="H182" s="14">
        <v>1</v>
      </c>
      <c r="I182" s="14">
        <v>1</v>
      </c>
      <c r="J182" s="14">
        <v>1</v>
      </c>
      <c r="K182" s="14">
        <v>1</v>
      </c>
      <c r="L182" s="14">
        <v>0</v>
      </c>
      <c r="M182" s="14">
        <v>0</v>
      </c>
    </row>
    <row r="183" spans="1:19" x14ac:dyDescent="0.25">
      <c r="B183" s="3" t="s">
        <v>47</v>
      </c>
      <c r="C183" s="14">
        <v>1</v>
      </c>
      <c r="D183" s="14">
        <v>1</v>
      </c>
      <c r="E183" s="14">
        <v>1</v>
      </c>
      <c r="F183" s="14">
        <v>1</v>
      </c>
      <c r="G183" s="14">
        <v>1</v>
      </c>
      <c r="H183" s="14">
        <v>1</v>
      </c>
      <c r="I183" s="14">
        <v>1</v>
      </c>
      <c r="J183" s="14">
        <v>1</v>
      </c>
      <c r="K183" s="14">
        <v>1</v>
      </c>
      <c r="L183" s="14">
        <v>1</v>
      </c>
      <c r="M183" s="14">
        <v>0</v>
      </c>
    </row>
    <row r="185" spans="1:19" x14ac:dyDescent="0.25">
      <c r="A185" s="10" t="s">
        <v>0</v>
      </c>
      <c r="B185" s="10" t="s">
        <v>4</v>
      </c>
      <c r="C185" s="26" t="s">
        <v>5</v>
      </c>
      <c r="D185" s="26" t="s">
        <v>6</v>
      </c>
      <c r="E185" s="26" t="s">
        <v>7</v>
      </c>
      <c r="F185" s="26" t="s">
        <v>15</v>
      </c>
      <c r="G185" s="26" t="s">
        <v>126</v>
      </c>
      <c r="H185" s="26" t="s">
        <v>236</v>
      </c>
      <c r="I185" s="26" t="s">
        <v>127</v>
      </c>
      <c r="J185" s="26" t="s">
        <v>128</v>
      </c>
      <c r="K185" s="10" t="s">
        <v>235</v>
      </c>
      <c r="L185" s="10" t="s">
        <v>234</v>
      </c>
      <c r="M185" s="10" t="s">
        <v>237</v>
      </c>
      <c r="O185" s="1" t="s">
        <v>0</v>
      </c>
      <c r="P185" s="1" t="s">
        <v>55</v>
      </c>
      <c r="Q185" s="2" t="s">
        <v>5</v>
      </c>
      <c r="R185" s="2" t="s">
        <v>7</v>
      </c>
      <c r="S185" s="2" t="s">
        <v>15</v>
      </c>
    </row>
    <row r="186" spans="1:19" x14ac:dyDescent="0.25">
      <c r="A186" s="3" t="s">
        <v>48</v>
      </c>
      <c r="B186" s="3" t="s">
        <v>48</v>
      </c>
      <c r="C186" s="14">
        <v>0</v>
      </c>
      <c r="D186" s="14">
        <v>0</v>
      </c>
      <c r="E186" s="14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O186" s="6" t="s">
        <v>48</v>
      </c>
      <c r="P186" s="3" t="s">
        <v>48</v>
      </c>
      <c r="Q186" s="19">
        <v>0</v>
      </c>
      <c r="R186" s="19">
        <v>0</v>
      </c>
      <c r="S186" s="15">
        <v>1</v>
      </c>
    </row>
    <row r="187" spans="1:19" x14ac:dyDescent="0.25">
      <c r="B187" s="3" t="s">
        <v>48</v>
      </c>
      <c r="C187" s="14">
        <v>0</v>
      </c>
      <c r="D187" s="14">
        <v>0</v>
      </c>
      <c r="E187" s="14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O187" s="8"/>
      <c r="P187" s="9" t="s">
        <v>48</v>
      </c>
      <c r="Q187" s="17">
        <v>0</v>
      </c>
      <c r="R187" s="17">
        <v>0</v>
      </c>
      <c r="S187" s="18">
        <v>1</v>
      </c>
    </row>
    <row r="188" spans="1:19" x14ac:dyDescent="0.25">
      <c r="B188" s="3" t="s">
        <v>48</v>
      </c>
      <c r="C188" s="14">
        <v>0</v>
      </c>
      <c r="D188" s="14">
        <v>0</v>
      </c>
      <c r="E188" s="14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</row>
    <row r="189" spans="1:19" x14ac:dyDescent="0.25">
      <c r="B189" s="3" t="s">
        <v>48</v>
      </c>
      <c r="C189" s="14">
        <v>0</v>
      </c>
      <c r="D189" s="14">
        <v>0</v>
      </c>
      <c r="E189" s="14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</row>
    <row r="190" spans="1:19" x14ac:dyDescent="0.25">
      <c r="B190" s="3" t="s">
        <v>48</v>
      </c>
      <c r="C190" s="14">
        <v>0</v>
      </c>
      <c r="D190" s="14">
        <v>0</v>
      </c>
      <c r="E190" s="14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</row>
    <row r="191" spans="1:19" x14ac:dyDescent="0.25">
      <c r="B191" s="3" t="s">
        <v>48</v>
      </c>
      <c r="C191" s="14">
        <v>0</v>
      </c>
      <c r="D191" s="14">
        <v>0</v>
      </c>
      <c r="E191" s="14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</row>
    <row r="192" spans="1:19" x14ac:dyDescent="0.25">
      <c r="B192" s="3" t="s">
        <v>48</v>
      </c>
      <c r="C192" s="14">
        <v>0</v>
      </c>
      <c r="D192" s="14">
        <v>0</v>
      </c>
      <c r="E192" s="14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</row>
    <row r="193" spans="2:13" x14ac:dyDescent="0.25">
      <c r="B193" s="3" t="s">
        <v>48</v>
      </c>
      <c r="C193" s="14">
        <v>0</v>
      </c>
      <c r="D193" s="14">
        <v>0</v>
      </c>
      <c r="E193" s="14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</row>
    <row r="194" spans="2:13" x14ac:dyDescent="0.25">
      <c r="B194" s="3" t="s">
        <v>48</v>
      </c>
      <c r="C194" s="14">
        <v>0</v>
      </c>
      <c r="D194" s="14">
        <v>0</v>
      </c>
      <c r="E194" s="14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</row>
    <row r="196" spans="2:13" x14ac:dyDescent="0.25">
      <c r="D196" s="3"/>
      <c r="E196" s="3"/>
      <c r="F196" s="3"/>
      <c r="G196" s="3"/>
      <c r="H196" s="3"/>
      <c r="I196" s="3"/>
      <c r="J196" s="3"/>
    </row>
  </sheetData>
  <conditionalFormatting sqref="C3:M24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7:M50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:M9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6:M150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3:M18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6:M19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31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:S6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6:S11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3:S16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6:S18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:V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9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Hall</dc:creator>
  <cp:lastModifiedBy>Pirate Software</cp:lastModifiedBy>
  <dcterms:created xsi:type="dcterms:W3CDTF">2018-06-11T13:28:53Z</dcterms:created>
  <dcterms:modified xsi:type="dcterms:W3CDTF">2025-06-30T18:39:22Z</dcterms:modified>
</cp:coreProperties>
</file>